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65491" windowWidth="12120" windowHeight="6345" tabRatio="497" activeTab="0"/>
  </bookViews>
  <sheets>
    <sheet name="2011" sheetId="1" r:id="rId1"/>
    <sheet name="SOPR" sheetId="2" r:id="rId2"/>
  </sheets>
  <definedNames/>
  <calcPr fullCalcOnLoad="1"/>
</workbook>
</file>

<file path=xl/sharedStrings.xml><?xml version="1.0" encoding="utf-8"?>
<sst xmlns="http://schemas.openxmlformats.org/spreadsheetml/2006/main" count="177" uniqueCount="23">
  <si>
    <t>stejné období předchozího roku=100</t>
  </si>
  <si>
    <t>směnné relace</t>
  </si>
  <si>
    <t>přírůstky</t>
  </si>
  <si>
    <t>import price indices</t>
  </si>
  <si>
    <t>export price indices</t>
  </si>
  <si>
    <t>terms of trade</t>
  </si>
  <si>
    <t>indexy cen dovozu</t>
  </si>
  <si>
    <t>indexy cen vývozu</t>
  </si>
  <si>
    <r>
      <t>dovoz-</t>
    </r>
    <r>
      <rPr>
        <i/>
        <sz val="10"/>
        <rFont val="Arial CE"/>
        <family val="2"/>
      </rPr>
      <t>import</t>
    </r>
  </si>
  <si>
    <r>
      <t>vývoz-</t>
    </r>
    <r>
      <rPr>
        <i/>
        <sz val="10"/>
        <rFont val="Arial CE"/>
        <family val="2"/>
      </rPr>
      <t>export</t>
    </r>
  </si>
  <si>
    <r>
      <t>směnné relace-</t>
    </r>
    <r>
      <rPr>
        <i/>
        <sz val="10"/>
        <rFont val="Arial CE"/>
        <family val="2"/>
      </rPr>
      <t>terms of trade</t>
    </r>
  </si>
  <si>
    <t>5.</t>
  </si>
  <si>
    <t>6.</t>
  </si>
  <si>
    <t>7.</t>
  </si>
  <si>
    <t>8.</t>
  </si>
  <si>
    <t>9.</t>
  </si>
  <si>
    <t>10.</t>
  </si>
  <si>
    <t>11.</t>
  </si>
  <si>
    <t>12.</t>
  </si>
  <si>
    <t>1.</t>
  </si>
  <si>
    <t>2.</t>
  </si>
  <si>
    <t>3.</t>
  </si>
  <si>
    <t>4.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</si>
</sst>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mmmm\ yy"/>
    <numFmt numFmtId="166" formatCode="mmm\-yy"/>
    <numFmt numFmtId="167" formatCode="0.0&quot;  &quot;"/>
  </numFmts>
  <fonts count="44">
    <font>
      <sz val="10"/>
      <name val="Arial CE"/>
      <family val="0"/>
    </font>
    <font>
      <b/>
      <sz val="18"/>
      <name val="Arial CE"/>
      <family val="0"/>
    </font>
    <font>
      <b/>
      <sz val="12"/>
      <name val="Arial CE"/>
      <family val="0"/>
    </font>
    <font>
      <i/>
      <sz val="10"/>
      <name val="Arial CE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7.5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45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45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9"/>
      <color indexed="8"/>
      <name val="Arial"/>
      <family val="2"/>
    </font>
    <font>
      <i/>
      <sz val="9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5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0" fillId="0" borderId="1" applyNumberFormat="0" applyFont="0" applyFill="0" applyAlignment="0" applyProtection="0"/>
    <xf numFmtId="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5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2" fontId="0" fillId="0" borderId="0" applyFont="0" applyFill="0" applyBorder="0" applyAlignment="0" applyProtection="0"/>
    <xf numFmtId="0" fontId="0" fillId="23" borderId="6" applyNumberFormat="0" applyFont="0" applyAlignment="0" applyProtection="0"/>
    <xf numFmtId="10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9">
    <xf numFmtId="0" fontId="0" fillId="0" borderId="0" xfId="0" applyAlignment="1">
      <alignment/>
    </xf>
    <xf numFmtId="164" fontId="0" fillId="0" borderId="0" xfId="0" applyNumberFormat="1" applyAlignment="1">
      <alignment/>
    </xf>
    <xf numFmtId="1" fontId="0" fillId="0" borderId="0" xfId="0" applyNumberFormat="1" applyAlignment="1">
      <alignment/>
    </xf>
    <xf numFmtId="164" fontId="3" fillId="0" borderId="0" xfId="0" applyNumberFormat="1" applyFont="1" applyAlignment="1">
      <alignment/>
    </xf>
    <xf numFmtId="0" fontId="3" fillId="0" borderId="0" xfId="0" applyFont="1" applyAlignment="1">
      <alignment/>
    </xf>
    <xf numFmtId="49" fontId="0" fillId="0" borderId="0" xfId="0" applyNumberFormat="1" applyAlignment="1">
      <alignment/>
    </xf>
    <xf numFmtId="0" fontId="0" fillId="33" borderId="0" xfId="0" applyFill="1" applyAlignment="1">
      <alignment/>
    </xf>
    <xf numFmtId="0" fontId="0" fillId="0" borderId="0" xfId="0" applyAlignment="1">
      <alignment vertical="top"/>
    </xf>
    <xf numFmtId="164" fontId="0" fillId="0" borderId="0" xfId="0" applyNumberFormat="1" applyAlignment="1">
      <alignment vertical="top"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Datum" xfId="35"/>
    <cellStyle name="Finanční0" xfId="36"/>
    <cellStyle name="Chybně" xfId="37"/>
    <cellStyle name="Kontrolní buňka" xfId="38"/>
    <cellStyle name="Měna0" xfId="39"/>
    <cellStyle name="Currency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evný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áhlaví 1" xfId="57"/>
    <cellStyle name="Záhlaví 2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E0A500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Ceny vývozu, dovozu zboží (meziroční změny)
</a:t>
            </a:r>
            <a:r>
              <a:rPr lang="en-US" cap="none" sz="1000" b="1" i="1" u="none" baseline="0">
                <a:solidFill>
                  <a:srgbClr val="000000"/>
                </a:solidFill>
              </a:rPr>
              <a:t>Prices of exports and imports of goods (year-on-year changes)</a:t>
            </a:r>
          </a:p>
        </c:rich>
      </c:tx>
      <c:layout>
        <c:manualLayout>
          <c:xMode val="factor"/>
          <c:yMode val="factor"/>
          <c:x val="0.01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09875"/>
          <c:w val="0.94525"/>
          <c:h val="0.81"/>
        </c:manualLayout>
      </c:layout>
      <c:barChart>
        <c:barDir val="col"/>
        <c:grouping val="clustered"/>
        <c:varyColors val="0"/>
        <c:ser>
          <c:idx val="0"/>
          <c:order val="0"/>
          <c:tx>
            <c:v>vývoz - Export</c:v>
          </c:tx>
          <c:spPr>
            <a:pattFill prst="wdUpDiag">
              <a:fgClr>
                <a:srgbClr val="333399"/>
              </a:fgClr>
              <a:bgClr>
                <a:srgbClr val="333399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33399"/>
                  </a:solidFill>
                </c14:spPr>
              </c14:invertSolidFillFmt>
            </c:ext>
          </c:extLst>
          <c:cat>
            <c:multiLvlStrRef>
              <c:f>SOPR!$G$63:$H$87</c:f>
              <c:multiLvlStrCache>
                <c:ptCount val="25"/>
                <c:lvl>
                  <c:pt idx="0">
                    <c:v>10.</c:v>
                  </c:pt>
                  <c:pt idx="1">
                    <c:v>11.</c:v>
                  </c:pt>
                  <c:pt idx="2">
                    <c:v>12.</c:v>
                  </c:pt>
                  <c:pt idx="3">
                    <c:v>1.</c:v>
                  </c:pt>
                  <c:pt idx="4">
                    <c:v>2.</c:v>
                  </c:pt>
                  <c:pt idx="5">
                    <c:v>3.</c:v>
                  </c:pt>
                  <c:pt idx="6">
                    <c:v>4.</c:v>
                  </c:pt>
                  <c:pt idx="7">
                    <c:v>5.</c:v>
                  </c:pt>
                  <c:pt idx="8">
                    <c:v>6.</c:v>
                  </c:pt>
                  <c:pt idx="9">
                    <c:v>7.</c:v>
                  </c:pt>
                  <c:pt idx="10">
                    <c:v>8.</c:v>
                  </c:pt>
                  <c:pt idx="11">
                    <c:v>9.</c:v>
                  </c:pt>
                  <c:pt idx="12">
                    <c:v>10.</c:v>
                  </c:pt>
                  <c:pt idx="13">
                    <c:v>11.</c:v>
                  </c:pt>
                  <c:pt idx="14">
                    <c:v>12.</c:v>
                  </c:pt>
                  <c:pt idx="15">
                    <c:v>1.</c:v>
                  </c:pt>
                  <c:pt idx="16">
                    <c:v>2.</c:v>
                  </c:pt>
                  <c:pt idx="17">
                    <c:v>3.</c:v>
                  </c:pt>
                  <c:pt idx="18">
                    <c:v>4.</c:v>
                  </c:pt>
                  <c:pt idx="19">
                    <c:v>5.</c:v>
                  </c:pt>
                  <c:pt idx="20">
                    <c:v>6.</c:v>
                  </c:pt>
                  <c:pt idx="21">
                    <c:v>7.</c:v>
                  </c:pt>
                  <c:pt idx="22">
                    <c:v>8.</c:v>
                  </c:pt>
                  <c:pt idx="23">
                    <c:v>9.</c:v>
                  </c:pt>
                  <c:pt idx="24">
                    <c:v>10.</c:v>
                  </c:pt>
                </c:lvl>
                <c:lvl>
                  <c:pt idx="0">
                    <c:v>2009</c:v>
                  </c:pt>
                  <c:pt idx="3">
                    <c:v>2010</c:v>
                  </c:pt>
                  <c:pt idx="15">
                    <c:v>2011</c:v>
                  </c:pt>
                </c:lvl>
              </c:multiLvlStrCache>
            </c:multiLvlStrRef>
          </c:cat>
          <c:val>
            <c:numRef>
              <c:f>SOPR!$I$63:$I$87</c:f>
              <c:numCache>
                <c:ptCount val="25"/>
                <c:pt idx="0">
                  <c:v>-3.200000000000003</c:v>
                </c:pt>
                <c:pt idx="1">
                  <c:v>-3.4000000000000057</c:v>
                </c:pt>
                <c:pt idx="2">
                  <c:v>-3.9000000000000057</c:v>
                </c:pt>
                <c:pt idx="3">
                  <c:v>-5.5</c:v>
                </c:pt>
                <c:pt idx="4">
                  <c:v>-8.700000000000003</c:v>
                </c:pt>
                <c:pt idx="5">
                  <c:v>-5.400000000000006</c:v>
                </c:pt>
                <c:pt idx="6">
                  <c:v>-3.0999999999999943</c:v>
                </c:pt>
                <c:pt idx="7">
                  <c:v>0.29999999999999716</c:v>
                </c:pt>
                <c:pt idx="8">
                  <c:v>2</c:v>
                </c:pt>
                <c:pt idx="9">
                  <c:v>2.700000000000003</c:v>
                </c:pt>
                <c:pt idx="10">
                  <c:v>1.5999999999999943</c:v>
                </c:pt>
                <c:pt idx="11">
                  <c:v>2.299999999999997</c:v>
                </c:pt>
                <c:pt idx="12">
                  <c:v>0</c:v>
                </c:pt>
                <c:pt idx="13">
                  <c:v>0.7999999999999972</c:v>
                </c:pt>
                <c:pt idx="14">
                  <c:v>2.299999999999997</c:v>
                </c:pt>
                <c:pt idx="15">
                  <c:v>0.5999999999999943</c:v>
                </c:pt>
                <c:pt idx="16">
                  <c:v>0.20000000000000284</c:v>
                </c:pt>
                <c:pt idx="17">
                  <c:v>1.5999999999999943</c:v>
                </c:pt>
                <c:pt idx="18">
                  <c:v>1.4000000000000057</c:v>
                </c:pt>
                <c:pt idx="19">
                  <c:v>-0.09999999999999432</c:v>
                </c:pt>
                <c:pt idx="20">
                  <c:v>-1.4000000000000057</c:v>
                </c:pt>
                <c:pt idx="21">
                  <c:v>0.20000000000000284</c:v>
                </c:pt>
                <c:pt idx="22">
                  <c:v>1.5</c:v>
                </c:pt>
                <c:pt idx="23">
                  <c:v>3.0999999999999943</c:v>
                </c:pt>
                <c:pt idx="24">
                  <c:v>4.5</c:v>
                </c:pt>
              </c:numCache>
            </c:numRef>
          </c:val>
        </c:ser>
        <c:ser>
          <c:idx val="1"/>
          <c:order val="1"/>
          <c:tx>
            <c:v>dovoz - Import</c:v>
          </c:tx>
          <c:spPr>
            <a:solidFill>
              <a:srgbClr val="E0A5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SOPR!$G$63:$H$87</c:f>
              <c:multiLvlStrCache>
                <c:ptCount val="25"/>
                <c:lvl>
                  <c:pt idx="0">
                    <c:v>10.</c:v>
                  </c:pt>
                  <c:pt idx="1">
                    <c:v>11.</c:v>
                  </c:pt>
                  <c:pt idx="2">
                    <c:v>12.</c:v>
                  </c:pt>
                  <c:pt idx="3">
                    <c:v>1.</c:v>
                  </c:pt>
                  <c:pt idx="4">
                    <c:v>2.</c:v>
                  </c:pt>
                  <c:pt idx="5">
                    <c:v>3.</c:v>
                  </c:pt>
                  <c:pt idx="6">
                    <c:v>4.</c:v>
                  </c:pt>
                  <c:pt idx="7">
                    <c:v>5.</c:v>
                  </c:pt>
                  <c:pt idx="8">
                    <c:v>6.</c:v>
                  </c:pt>
                  <c:pt idx="9">
                    <c:v>7.</c:v>
                  </c:pt>
                  <c:pt idx="10">
                    <c:v>8.</c:v>
                  </c:pt>
                  <c:pt idx="11">
                    <c:v>9.</c:v>
                  </c:pt>
                  <c:pt idx="12">
                    <c:v>10.</c:v>
                  </c:pt>
                  <c:pt idx="13">
                    <c:v>11.</c:v>
                  </c:pt>
                  <c:pt idx="14">
                    <c:v>12.</c:v>
                  </c:pt>
                  <c:pt idx="15">
                    <c:v>1.</c:v>
                  </c:pt>
                  <c:pt idx="16">
                    <c:v>2.</c:v>
                  </c:pt>
                  <c:pt idx="17">
                    <c:v>3.</c:v>
                  </c:pt>
                  <c:pt idx="18">
                    <c:v>4.</c:v>
                  </c:pt>
                  <c:pt idx="19">
                    <c:v>5.</c:v>
                  </c:pt>
                  <c:pt idx="20">
                    <c:v>6.</c:v>
                  </c:pt>
                  <c:pt idx="21">
                    <c:v>7.</c:v>
                  </c:pt>
                  <c:pt idx="22">
                    <c:v>8.</c:v>
                  </c:pt>
                  <c:pt idx="23">
                    <c:v>9.</c:v>
                  </c:pt>
                  <c:pt idx="24">
                    <c:v>10.</c:v>
                  </c:pt>
                </c:lvl>
                <c:lvl>
                  <c:pt idx="0">
                    <c:v>2009</c:v>
                  </c:pt>
                  <c:pt idx="3">
                    <c:v>2010</c:v>
                  </c:pt>
                  <c:pt idx="15">
                    <c:v>2011</c:v>
                  </c:pt>
                </c:lvl>
              </c:multiLvlStrCache>
            </c:multiLvlStrRef>
          </c:cat>
          <c:val>
            <c:numRef>
              <c:f>SOPR!$J$63:$J$87</c:f>
              <c:numCache>
                <c:ptCount val="25"/>
                <c:pt idx="0">
                  <c:v>-8.099999999999994</c:v>
                </c:pt>
                <c:pt idx="1">
                  <c:v>-5.700000000000003</c:v>
                </c:pt>
                <c:pt idx="2">
                  <c:v>-3.200000000000003</c:v>
                </c:pt>
                <c:pt idx="3">
                  <c:v>-3.9000000000000057</c:v>
                </c:pt>
                <c:pt idx="4">
                  <c:v>-6.700000000000003</c:v>
                </c:pt>
                <c:pt idx="5">
                  <c:v>-2.5999999999999943</c:v>
                </c:pt>
                <c:pt idx="6">
                  <c:v>-0.4000000000000057</c:v>
                </c:pt>
                <c:pt idx="7">
                  <c:v>3.0999999999999943</c:v>
                </c:pt>
                <c:pt idx="8">
                  <c:v>4.900000000000006</c:v>
                </c:pt>
                <c:pt idx="9">
                  <c:v>5.900000000000006</c:v>
                </c:pt>
                <c:pt idx="10">
                  <c:v>5.200000000000003</c:v>
                </c:pt>
                <c:pt idx="11">
                  <c:v>6.200000000000003</c:v>
                </c:pt>
                <c:pt idx="12">
                  <c:v>3.799999999999997</c:v>
                </c:pt>
                <c:pt idx="13">
                  <c:v>4.299999999999997</c:v>
                </c:pt>
                <c:pt idx="14">
                  <c:v>5.900000000000006</c:v>
                </c:pt>
                <c:pt idx="15">
                  <c:v>4.599999999999994</c:v>
                </c:pt>
                <c:pt idx="16">
                  <c:v>4.299999999999997</c:v>
                </c:pt>
                <c:pt idx="17">
                  <c:v>5.299999999999997</c:v>
                </c:pt>
                <c:pt idx="18">
                  <c:v>4.700000000000003</c:v>
                </c:pt>
                <c:pt idx="19">
                  <c:v>2.0999999999999943</c:v>
                </c:pt>
                <c:pt idx="20">
                  <c:v>0.4000000000000057</c:v>
                </c:pt>
                <c:pt idx="21">
                  <c:v>2.4000000000000057</c:v>
                </c:pt>
                <c:pt idx="22">
                  <c:v>3</c:v>
                </c:pt>
                <c:pt idx="23">
                  <c:v>5</c:v>
                </c:pt>
                <c:pt idx="24">
                  <c:v>6.900000000000006</c:v>
                </c:pt>
              </c:numCache>
            </c:numRef>
          </c:val>
        </c:ser>
        <c:axId val="23309922"/>
        <c:axId val="57160747"/>
      </c:barChart>
      <c:lineChart>
        <c:grouping val="standard"/>
        <c:varyColors val="0"/>
        <c:ser>
          <c:idx val="2"/>
          <c:order val="2"/>
          <c:tx>
            <c:v>směnné relace - Terms of trade</c:v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cat>
            <c:multiLvlStrRef>
              <c:f>SOPR!$G$60:$H$84</c:f>
              <c:multiLvlStrCache>
                <c:ptCount val="25"/>
                <c:lvl>
                  <c:pt idx="0">
                    <c:v>7.</c:v>
                  </c:pt>
                  <c:pt idx="1">
                    <c:v>8.</c:v>
                  </c:pt>
                  <c:pt idx="2">
                    <c:v>9.</c:v>
                  </c:pt>
                  <c:pt idx="3">
                    <c:v>10.</c:v>
                  </c:pt>
                  <c:pt idx="4">
                    <c:v>11.</c:v>
                  </c:pt>
                  <c:pt idx="5">
                    <c:v>12.</c:v>
                  </c:pt>
                  <c:pt idx="6">
                    <c:v>1.</c:v>
                  </c:pt>
                  <c:pt idx="7">
                    <c:v>2.</c:v>
                  </c:pt>
                  <c:pt idx="8">
                    <c:v>3.</c:v>
                  </c:pt>
                  <c:pt idx="9">
                    <c:v>4.</c:v>
                  </c:pt>
                  <c:pt idx="10">
                    <c:v>5.</c:v>
                  </c:pt>
                  <c:pt idx="11">
                    <c:v>6.</c:v>
                  </c:pt>
                  <c:pt idx="12">
                    <c:v>7.</c:v>
                  </c:pt>
                  <c:pt idx="13">
                    <c:v>8.</c:v>
                  </c:pt>
                  <c:pt idx="14">
                    <c:v>9.</c:v>
                  </c:pt>
                  <c:pt idx="15">
                    <c:v>10.</c:v>
                  </c:pt>
                  <c:pt idx="16">
                    <c:v>11.</c:v>
                  </c:pt>
                  <c:pt idx="17">
                    <c:v>12.</c:v>
                  </c:pt>
                  <c:pt idx="18">
                    <c:v>1.</c:v>
                  </c:pt>
                  <c:pt idx="19">
                    <c:v>2.</c:v>
                  </c:pt>
                  <c:pt idx="20">
                    <c:v>3.</c:v>
                  </c:pt>
                  <c:pt idx="21">
                    <c:v>4.</c:v>
                  </c:pt>
                  <c:pt idx="22">
                    <c:v>5.</c:v>
                  </c:pt>
                  <c:pt idx="23">
                    <c:v>6.</c:v>
                  </c:pt>
                  <c:pt idx="24">
                    <c:v>7.</c:v>
                  </c:pt>
                </c:lvl>
                <c:lvl>
                  <c:pt idx="3">
                    <c:v>2009</c:v>
                  </c:pt>
                  <c:pt idx="6">
                    <c:v>2010</c:v>
                  </c:pt>
                  <c:pt idx="18">
                    <c:v>2011</c:v>
                  </c:pt>
                </c:lvl>
              </c:multiLvlStrCache>
            </c:multiLvlStrRef>
          </c:cat>
          <c:val>
            <c:numRef>
              <c:f>SOPR!$K$63:$K$87</c:f>
              <c:numCache>
                <c:ptCount val="25"/>
                <c:pt idx="0">
                  <c:v>5.299999999999997</c:v>
                </c:pt>
                <c:pt idx="1">
                  <c:v>2.4000000000000057</c:v>
                </c:pt>
                <c:pt idx="2">
                  <c:v>-0.7000000000000028</c:v>
                </c:pt>
                <c:pt idx="3">
                  <c:v>-1.7000000000000028</c:v>
                </c:pt>
                <c:pt idx="4">
                  <c:v>-2.0999999999999943</c:v>
                </c:pt>
                <c:pt idx="5">
                  <c:v>-2.9000000000000057</c:v>
                </c:pt>
                <c:pt idx="6">
                  <c:v>-2.700000000000003</c:v>
                </c:pt>
                <c:pt idx="7">
                  <c:v>-2.700000000000003</c:v>
                </c:pt>
                <c:pt idx="8">
                  <c:v>-2.799999999999997</c:v>
                </c:pt>
                <c:pt idx="9">
                  <c:v>-3</c:v>
                </c:pt>
                <c:pt idx="10">
                  <c:v>-3.4000000000000057</c:v>
                </c:pt>
                <c:pt idx="11">
                  <c:v>-3.700000000000003</c:v>
                </c:pt>
                <c:pt idx="12">
                  <c:v>-3.700000000000003</c:v>
                </c:pt>
                <c:pt idx="13">
                  <c:v>-3.4000000000000057</c:v>
                </c:pt>
                <c:pt idx="14">
                  <c:v>-3.4000000000000057</c:v>
                </c:pt>
                <c:pt idx="15">
                  <c:v>-3.799999999999997</c:v>
                </c:pt>
                <c:pt idx="16">
                  <c:v>-3.9000000000000057</c:v>
                </c:pt>
                <c:pt idx="17">
                  <c:v>-3.5</c:v>
                </c:pt>
                <c:pt idx="18">
                  <c:v>-3.200000000000003</c:v>
                </c:pt>
                <c:pt idx="19">
                  <c:v>-2.200000000000003</c:v>
                </c:pt>
                <c:pt idx="20">
                  <c:v>-1.7999999999999972</c:v>
                </c:pt>
                <c:pt idx="21">
                  <c:v>-2.0999999999999943</c:v>
                </c:pt>
                <c:pt idx="22">
                  <c:v>-1.5</c:v>
                </c:pt>
                <c:pt idx="23">
                  <c:v>-1.7999999999999972</c:v>
                </c:pt>
                <c:pt idx="24">
                  <c:v>-2.200000000000003</c:v>
                </c:pt>
              </c:numCache>
            </c:numRef>
          </c:val>
          <c:smooth val="0"/>
        </c:ser>
        <c:axId val="34572856"/>
        <c:axId val="4127257"/>
      </c:lineChart>
      <c:catAx>
        <c:axId val="2330992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7160747"/>
        <c:crossesAt val="0"/>
        <c:auto val="0"/>
        <c:lblOffset val="0"/>
        <c:tickLblSkip val="1"/>
        <c:noMultiLvlLbl val="0"/>
      </c:catAx>
      <c:valAx>
        <c:axId val="5716074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meziroční změny v %
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 y</a:t>
                </a:r>
                <a:r>
                  <a:rPr lang="en-US" cap="none" sz="900" b="0" i="1" u="none" baseline="0">
                    <a:solidFill>
                      <a:srgbClr val="000000"/>
                    </a:solidFill>
                  </a:rPr>
                  <a:t>-o-y changes (%)</a:t>
                </a:r>
              </a:p>
            </c:rich>
          </c:tx>
          <c:layout>
            <c:manualLayout>
              <c:xMode val="factor"/>
              <c:yMode val="factor"/>
              <c:x val="-0.001"/>
              <c:y val="-0.0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3309922"/>
        <c:crossesAt val="1"/>
        <c:crossBetween val="between"/>
        <c:dispUnits/>
      </c:valAx>
      <c:catAx>
        <c:axId val="34572856"/>
        <c:scaling>
          <c:orientation val="minMax"/>
        </c:scaling>
        <c:axPos val="b"/>
        <c:delete val="1"/>
        <c:majorTickMark val="out"/>
        <c:minorTickMark val="none"/>
        <c:tickLblPos val="none"/>
        <c:crossAx val="4127257"/>
        <c:crosses val="autoZero"/>
        <c:auto val="0"/>
        <c:lblOffset val="100"/>
        <c:tickLblSkip val="1"/>
        <c:noMultiLvlLbl val="0"/>
      </c:catAx>
      <c:valAx>
        <c:axId val="4127257"/>
        <c:scaling>
          <c:orientation val="minMax"/>
        </c:scaling>
        <c:axPos val="l"/>
        <c:delete val="1"/>
        <c:majorTickMark val="out"/>
        <c:minorTickMark val="none"/>
        <c:tickLblPos val="none"/>
        <c:crossAx val="3457285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905"/>
          <c:y val="0.958"/>
          <c:w val="0.4815"/>
          <c:h val="0.036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0.078</cdr:x>
      <cdr:y>0.11775</cdr:y>
    </cdr:from>
    <cdr:to>
      <cdr:x>0.15125</cdr:x>
      <cdr:y>0.16025</cdr:y>
    </cdr:to>
    <cdr:pic>
      <cdr:nvPicPr>
        <cdr:cNvPr id="1" name="Picture 2" descr="C:\WINNT\Profiles\klimes\Dokumenty\Obrázky\csu_logo_modre.wmf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62000" y="619125"/>
          <a:ext cx="723900" cy="22860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14</xdr:col>
      <xdr:colOff>85725</xdr:colOff>
      <xdr:row>33</xdr:row>
      <xdr:rowOff>114300</xdr:rowOff>
    </xdr:to>
    <xdr:graphicFrame>
      <xdr:nvGraphicFramePr>
        <xdr:cNvPr id="1" name="Chart 1"/>
        <xdr:cNvGraphicFramePr/>
      </xdr:nvGraphicFramePr>
      <xdr:xfrm>
        <a:off x="0" y="161925"/>
        <a:ext cx="9820275" cy="5295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6384" width="9.125" style="6" customWidth="1"/>
  </cols>
  <sheetData/>
  <sheetProtection/>
  <printOptions/>
  <pageMargins left="0.787401575" right="0.787401575" top="0.984251969" bottom="0.984251969" header="0.4921259845" footer="0.4921259845"/>
  <pageSetup fitToHeight="1" fitToWidth="1" horizontalDpi="600" verticalDpi="600" orientation="landscape" paperSize="9" scale="9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7"/>
  <sheetViews>
    <sheetView zoomScalePageLayoutView="0" workbookViewId="0" topLeftCell="A1">
      <pane ySplit="3" topLeftCell="A62" activePane="bottomLeft" state="frozen"/>
      <selection pane="topLeft" activeCell="A1" sqref="A1"/>
      <selection pane="bottomLeft" activeCell="K87" sqref="K87"/>
    </sheetView>
  </sheetViews>
  <sheetFormatPr defaultColWidth="10.25390625" defaultRowHeight="12.75"/>
  <cols>
    <col min="1" max="1" width="5.00390625" style="2" bestFit="1" customWidth="1"/>
    <col min="2" max="2" width="10.25390625" style="5" customWidth="1"/>
    <col min="3" max="4" width="9.75390625" style="1" customWidth="1"/>
    <col min="5" max="5" width="12.875" style="1" customWidth="1"/>
    <col min="6" max="6" width="11.875" style="1" customWidth="1"/>
    <col min="7" max="7" width="5.00390625" style="2" bestFit="1" customWidth="1"/>
    <col min="8" max="8" width="3.625" style="5" bestFit="1" customWidth="1"/>
    <col min="9" max="9" width="17.75390625" style="1" customWidth="1"/>
    <col min="10" max="10" width="13.125" style="1" customWidth="1"/>
    <col min="11" max="11" width="13.00390625" style="0" customWidth="1"/>
    <col min="12" max="12" width="9.25390625" style="0" customWidth="1"/>
  </cols>
  <sheetData>
    <row r="1" ht="12.75">
      <c r="D1" s="1" t="s">
        <v>0</v>
      </c>
    </row>
    <row r="2" ht="12.75">
      <c r="J2" s="1" t="s">
        <v>2</v>
      </c>
    </row>
    <row r="3" spans="3:12" ht="12.75">
      <c r="C3" s="1" t="s">
        <v>9</v>
      </c>
      <c r="D3" s="1" t="s">
        <v>8</v>
      </c>
      <c r="E3" s="1" t="s">
        <v>10</v>
      </c>
      <c r="I3" s="1" t="s">
        <v>7</v>
      </c>
      <c r="J3" s="1" t="s">
        <v>6</v>
      </c>
      <c r="K3" t="s">
        <v>1</v>
      </c>
      <c r="L3" s="1"/>
    </row>
    <row r="4" spans="9:12" ht="12.75">
      <c r="I4" s="3" t="s">
        <v>4</v>
      </c>
      <c r="J4" s="3" t="s">
        <v>3</v>
      </c>
      <c r="K4" s="4" t="s">
        <v>5</v>
      </c>
      <c r="L4" s="4"/>
    </row>
    <row r="5" spans="1:12" ht="12.75">
      <c r="A5" s="2">
        <v>2004</v>
      </c>
      <c r="B5" s="5" t="s">
        <v>18</v>
      </c>
      <c r="C5" s="1">
        <v>102.5</v>
      </c>
      <c r="D5" s="1">
        <v>100.1</v>
      </c>
      <c r="E5" s="1">
        <f aca="true" t="shared" si="0" ref="E5:E77">ROUND(C5/D5*100,1)</f>
        <v>102.4</v>
      </c>
      <c r="G5" s="2">
        <v>2004</v>
      </c>
      <c r="H5" s="5" t="s">
        <v>18</v>
      </c>
      <c r="I5" s="1">
        <f aca="true" t="shared" si="1" ref="I5:I33">C5-100</f>
        <v>2.5</v>
      </c>
      <c r="J5" s="1">
        <f aca="true" t="shared" si="2" ref="J5:J30">D5-100</f>
        <v>0.09999999999999432</v>
      </c>
      <c r="K5" s="1">
        <f aca="true" t="shared" si="3" ref="K5:K30">E5-100</f>
        <v>2.4000000000000057</v>
      </c>
      <c r="L5" s="1"/>
    </row>
    <row r="6" spans="1:12" ht="12.75">
      <c r="A6" s="2">
        <v>2005</v>
      </c>
      <c r="B6" s="5" t="s">
        <v>19</v>
      </c>
      <c r="C6" s="1">
        <v>101.1</v>
      </c>
      <c r="D6" s="1">
        <v>99.6</v>
      </c>
      <c r="E6" s="1">
        <f t="shared" si="0"/>
        <v>101.5</v>
      </c>
      <c r="G6" s="2">
        <v>2005</v>
      </c>
      <c r="H6" s="5" t="s">
        <v>19</v>
      </c>
      <c r="I6" s="1">
        <f t="shared" si="1"/>
        <v>1.0999999999999943</v>
      </c>
      <c r="J6" s="1">
        <f t="shared" si="2"/>
        <v>-0.4000000000000057</v>
      </c>
      <c r="K6" s="1">
        <f t="shared" si="3"/>
        <v>1.5</v>
      </c>
      <c r="L6" s="1"/>
    </row>
    <row r="7" spans="2:12" ht="12.75">
      <c r="B7" s="5" t="s">
        <v>20</v>
      </c>
      <c r="C7" s="1">
        <v>100.1</v>
      </c>
      <c r="D7" s="1">
        <v>98.8</v>
      </c>
      <c r="E7" s="1">
        <f t="shared" si="0"/>
        <v>101.3</v>
      </c>
      <c r="H7" s="5" t="s">
        <v>20</v>
      </c>
      <c r="I7" s="1">
        <f t="shared" si="1"/>
        <v>0.09999999999999432</v>
      </c>
      <c r="J7" s="1">
        <f t="shared" si="2"/>
        <v>-1.2000000000000028</v>
      </c>
      <c r="K7" s="1">
        <f t="shared" si="3"/>
        <v>1.2999999999999972</v>
      </c>
      <c r="L7" s="1"/>
    </row>
    <row r="8" spans="2:12" ht="12.75">
      <c r="B8" s="5" t="s">
        <v>21</v>
      </c>
      <c r="C8" s="1">
        <v>98.7</v>
      </c>
      <c r="D8" s="1">
        <v>97.8</v>
      </c>
      <c r="E8" s="1">
        <f t="shared" si="0"/>
        <v>100.9</v>
      </c>
      <c r="H8" s="5" t="s">
        <v>21</v>
      </c>
      <c r="I8" s="1">
        <f t="shared" si="1"/>
        <v>-1.2999999999999972</v>
      </c>
      <c r="J8" s="1">
        <f t="shared" si="2"/>
        <v>-2.200000000000003</v>
      </c>
      <c r="K8" s="1">
        <f t="shared" si="3"/>
        <v>0.9000000000000057</v>
      </c>
      <c r="L8" s="1"/>
    </row>
    <row r="9" spans="2:12" ht="12.75">
      <c r="B9" s="5" t="s">
        <v>22</v>
      </c>
      <c r="C9" s="1">
        <v>99.1</v>
      </c>
      <c r="D9" s="1">
        <v>99</v>
      </c>
      <c r="E9" s="1">
        <f t="shared" si="0"/>
        <v>100.1</v>
      </c>
      <c r="H9" s="5" t="s">
        <v>22</v>
      </c>
      <c r="I9" s="1">
        <f t="shared" si="1"/>
        <v>-0.9000000000000057</v>
      </c>
      <c r="J9" s="1">
        <f t="shared" si="2"/>
        <v>-1</v>
      </c>
      <c r="K9" s="1">
        <f t="shared" si="3"/>
        <v>0.09999999999999432</v>
      </c>
      <c r="L9" s="1"/>
    </row>
    <row r="10" spans="2:12" ht="12.75">
      <c r="B10" s="5" t="s">
        <v>11</v>
      </c>
      <c r="C10" s="1">
        <v>99.4</v>
      </c>
      <c r="D10" s="1">
        <v>99</v>
      </c>
      <c r="E10" s="1">
        <f t="shared" si="0"/>
        <v>100.4</v>
      </c>
      <c r="H10" s="5" t="s">
        <v>11</v>
      </c>
      <c r="I10" s="1">
        <f t="shared" si="1"/>
        <v>-0.5999999999999943</v>
      </c>
      <c r="J10" s="1">
        <f t="shared" si="2"/>
        <v>-1</v>
      </c>
      <c r="K10" s="1">
        <f t="shared" si="3"/>
        <v>0.4000000000000057</v>
      </c>
      <c r="L10" s="1"/>
    </row>
    <row r="11" spans="2:12" ht="12.75">
      <c r="B11" s="5" t="s">
        <v>12</v>
      </c>
      <c r="C11" s="1">
        <v>99.4</v>
      </c>
      <c r="D11" s="1">
        <v>100.7</v>
      </c>
      <c r="E11" s="1">
        <f t="shared" si="0"/>
        <v>98.7</v>
      </c>
      <c r="H11" s="5" t="s">
        <v>12</v>
      </c>
      <c r="I11" s="1">
        <f t="shared" si="1"/>
        <v>-0.5999999999999943</v>
      </c>
      <c r="J11" s="1">
        <f t="shared" si="2"/>
        <v>0.7000000000000028</v>
      </c>
      <c r="K11" s="1">
        <f t="shared" si="3"/>
        <v>-1.2999999999999972</v>
      </c>
      <c r="L11" s="1"/>
    </row>
    <row r="12" spans="2:12" ht="12.75">
      <c r="B12" s="5" t="s">
        <v>13</v>
      </c>
      <c r="C12" s="1">
        <v>98.9</v>
      </c>
      <c r="D12" s="1">
        <v>100.6</v>
      </c>
      <c r="E12" s="1">
        <f t="shared" si="0"/>
        <v>98.3</v>
      </c>
      <c r="H12" s="5" t="s">
        <v>13</v>
      </c>
      <c r="I12" s="1">
        <f t="shared" si="1"/>
        <v>-1.0999999999999943</v>
      </c>
      <c r="J12" s="1">
        <f t="shared" si="2"/>
        <v>0.5999999999999943</v>
      </c>
      <c r="K12" s="1">
        <f t="shared" si="3"/>
        <v>-1.7000000000000028</v>
      </c>
      <c r="L12" s="1"/>
    </row>
    <row r="13" spans="2:12" ht="12.75">
      <c r="B13" s="5" t="s">
        <v>14</v>
      </c>
      <c r="C13" s="1">
        <v>97.6</v>
      </c>
      <c r="D13" s="1">
        <v>99</v>
      </c>
      <c r="E13" s="1">
        <f t="shared" si="0"/>
        <v>98.6</v>
      </c>
      <c r="H13" s="5" t="s">
        <v>14</v>
      </c>
      <c r="I13" s="1">
        <f t="shared" si="1"/>
        <v>-2.4000000000000057</v>
      </c>
      <c r="J13" s="1">
        <f t="shared" si="2"/>
        <v>-1</v>
      </c>
      <c r="K13" s="1">
        <f t="shared" si="3"/>
        <v>-1.4000000000000057</v>
      </c>
      <c r="L13" s="1"/>
    </row>
    <row r="14" spans="2:12" ht="12.75">
      <c r="B14" s="5" t="s">
        <v>15</v>
      </c>
      <c r="C14" s="1">
        <v>96.7</v>
      </c>
      <c r="D14" s="1">
        <v>98.6</v>
      </c>
      <c r="E14" s="1">
        <f t="shared" si="0"/>
        <v>98.1</v>
      </c>
      <c r="H14" s="5" t="s">
        <v>15</v>
      </c>
      <c r="I14" s="1">
        <f t="shared" si="1"/>
        <v>-3.299999999999997</v>
      </c>
      <c r="J14" s="1">
        <f t="shared" si="2"/>
        <v>-1.4000000000000057</v>
      </c>
      <c r="K14" s="1">
        <f t="shared" si="3"/>
        <v>-1.9000000000000057</v>
      </c>
      <c r="L14" s="1"/>
    </row>
    <row r="15" spans="2:12" ht="12.75">
      <c r="B15" s="5" t="s">
        <v>16</v>
      </c>
      <c r="C15" s="1">
        <v>97.1</v>
      </c>
      <c r="D15" s="1">
        <v>99.6</v>
      </c>
      <c r="E15" s="1">
        <f t="shared" si="0"/>
        <v>97.5</v>
      </c>
      <c r="H15" s="5" t="s">
        <v>16</v>
      </c>
      <c r="I15" s="1">
        <f t="shared" si="1"/>
        <v>-2.9000000000000057</v>
      </c>
      <c r="J15" s="1">
        <f t="shared" si="2"/>
        <v>-0.4000000000000057</v>
      </c>
      <c r="K15" s="1">
        <f t="shared" si="3"/>
        <v>-2.5</v>
      </c>
      <c r="L15" s="1"/>
    </row>
    <row r="16" spans="2:12" ht="12.75">
      <c r="B16" s="5" t="s">
        <v>17</v>
      </c>
      <c r="C16" s="1">
        <v>97</v>
      </c>
      <c r="D16" s="1">
        <v>100</v>
      </c>
      <c r="E16" s="1">
        <f t="shared" si="0"/>
        <v>97</v>
      </c>
      <c r="H16" s="5" t="s">
        <v>17</v>
      </c>
      <c r="I16" s="1">
        <f t="shared" si="1"/>
        <v>-3</v>
      </c>
      <c r="J16" s="1">
        <f t="shared" si="2"/>
        <v>0</v>
      </c>
      <c r="K16" s="1">
        <f t="shared" si="3"/>
        <v>-3</v>
      </c>
      <c r="L16" s="1"/>
    </row>
    <row r="17" spans="1:12" ht="12.75">
      <c r="A17" s="2">
        <v>2005</v>
      </c>
      <c r="B17" s="5" t="s">
        <v>18</v>
      </c>
      <c r="C17" s="1">
        <v>97.5</v>
      </c>
      <c r="D17" s="1">
        <v>101.4</v>
      </c>
      <c r="E17" s="1">
        <f t="shared" si="0"/>
        <v>96.2</v>
      </c>
      <c r="G17" s="2">
        <v>2005</v>
      </c>
      <c r="H17" s="5" t="s">
        <v>18</v>
      </c>
      <c r="I17" s="1">
        <f t="shared" si="1"/>
        <v>-2.5</v>
      </c>
      <c r="J17" s="1">
        <f t="shared" si="2"/>
        <v>1.4000000000000057</v>
      </c>
      <c r="K17" s="1">
        <f t="shared" si="3"/>
        <v>-3.799999999999997</v>
      </c>
      <c r="L17" s="1"/>
    </row>
    <row r="18" spans="1:12" ht="12.75">
      <c r="A18" s="2">
        <v>2006</v>
      </c>
      <c r="B18" s="5" t="s">
        <v>19</v>
      </c>
      <c r="C18" s="1">
        <v>97.8</v>
      </c>
      <c r="D18" s="1">
        <v>101.2</v>
      </c>
      <c r="E18" s="1">
        <f t="shared" si="0"/>
        <v>96.6</v>
      </c>
      <c r="G18" s="2">
        <v>2006</v>
      </c>
      <c r="H18" s="5" t="s">
        <v>19</v>
      </c>
      <c r="I18" s="1">
        <f t="shared" si="1"/>
        <v>-2.200000000000003</v>
      </c>
      <c r="J18" s="1">
        <f t="shared" si="2"/>
        <v>1.2000000000000028</v>
      </c>
      <c r="K18" s="1">
        <f t="shared" si="3"/>
        <v>-3.4000000000000057</v>
      </c>
      <c r="L18" s="1"/>
    </row>
    <row r="19" spans="2:12" ht="12.75">
      <c r="B19" s="5" t="s">
        <v>20</v>
      </c>
      <c r="C19" s="1">
        <v>97.8</v>
      </c>
      <c r="D19" s="1">
        <v>101.5</v>
      </c>
      <c r="E19" s="1">
        <f t="shared" si="0"/>
        <v>96.4</v>
      </c>
      <c r="H19" s="5" t="s">
        <v>20</v>
      </c>
      <c r="I19" s="1">
        <f t="shared" si="1"/>
        <v>-2.200000000000003</v>
      </c>
      <c r="J19" s="1">
        <f t="shared" si="2"/>
        <v>1.5</v>
      </c>
      <c r="K19" s="1">
        <f t="shared" si="3"/>
        <v>-3.5999999999999943</v>
      </c>
      <c r="L19" s="1"/>
    </row>
    <row r="20" spans="2:12" ht="12.75">
      <c r="B20" s="5" t="s">
        <v>21</v>
      </c>
      <c r="C20" s="1">
        <v>98.6</v>
      </c>
      <c r="D20" s="1">
        <v>102.1</v>
      </c>
      <c r="E20" s="1">
        <f t="shared" si="0"/>
        <v>96.6</v>
      </c>
      <c r="H20" s="5" t="s">
        <v>21</v>
      </c>
      <c r="I20" s="1">
        <f t="shared" si="1"/>
        <v>-1.4000000000000057</v>
      </c>
      <c r="J20" s="1">
        <f t="shared" si="2"/>
        <v>2.0999999999999943</v>
      </c>
      <c r="K20" s="1">
        <f t="shared" si="3"/>
        <v>-3.4000000000000057</v>
      </c>
      <c r="L20" s="1"/>
    </row>
    <row r="21" spans="2:12" ht="12.75">
      <c r="B21" s="5" t="s">
        <v>22</v>
      </c>
      <c r="C21" s="1">
        <v>97.6</v>
      </c>
      <c r="D21" s="1">
        <v>100.9</v>
      </c>
      <c r="E21" s="1">
        <f t="shared" si="0"/>
        <v>96.7</v>
      </c>
      <c r="H21" s="5" t="s">
        <v>22</v>
      </c>
      <c r="I21" s="1">
        <f t="shared" si="1"/>
        <v>-2.4000000000000057</v>
      </c>
      <c r="J21" s="1">
        <f t="shared" si="2"/>
        <v>0.9000000000000057</v>
      </c>
      <c r="K21" s="1">
        <f t="shared" si="3"/>
        <v>-3.299999999999997</v>
      </c>
      <c r="L21" s="1"/>
    </row>
    <row r="22" spans="2:12" ht="12.75">
      <c r="B22" s="5" t="s">
        <v>11</v>
      </c>
      <c r="C22" s="1">
        <v>97.3</v>
      </c>
      <c r="D22" s="1">
        <v>100.5</v>
      </c>
      <c r="E22" s="1">
        <f t="shared" si="0"/>
        <v>96.8</v>
      </c>
      <c r="H22" s="5" t="s">
        <v>11</v>
      </c>
      <c r="I22" s="1">
        <f t="shared" si="1"/>
        <v>-2.700000000000003</v>
      </c>
      <c r="J22" s="1">
        <f t="shared" si="2"/>
        <v>0.5</v>
      </c>
      <c r="K22" s="1">
        <f t="shared" si="3"/>
        <v>-3.200000000000003</v>
      </c>
      <c r="L22" s="1"/>
    </row>
    <row r="23" spans="2:12" ht="12.75">
      <c r="B23" s="5" t="s">
        <v>12</v>
      </c>
      <c r="C23" s="1">
        <v>98.1</v>
      </c>
      <c r="D23" s="1">
        <v>100.4</v>
      </c>
      <c r="E23" s="1">
        <f t="shared" si="0"/>
        <v>97.7</v>
      </c>
      <c r="H23" s="5" t="s">
        <v>12</v>
      </c>
      <c r="I23" s="1">
        <f t="shared" si="1"/>
        <v>-1.9000000000000057</v>
      </c>
      <c r="J23" s="1">
        <f t="shared" si="2"/>
        <v>0.4000000000000057</v>
      </c>
      <c r="K23" s="1">
        <f t="shared" si="3"/>
        <v>-2.299999999999997</v>
      </c>
      <c r="L23" s="1"/>
    </row>
    <row r="24" spans="2:12" ht="12.75">
      <c r="B24" s="5" t="s">
        <v>13</v>
      </c>
      <c r="C24" s="1">
        <v>98.4</v>
      </c>
      <c r="D24" s="1">
        <v>100</v>
      </c>
      <c r="E24" s="1">
        <f t="shared" si="0"/>
        <v>98.4</v>
      </c>
      <c r="H24" s="5" t="s">
        <v>13</v>
      </c>
      <c r="I24" s="1">
        <f t="shared" si="1"/>
        <v>-1.5999999999999943</v>
      </c>
      <c r="J24" s="1">
        <f t="shared" si="2"/>
        <v>0</v>
      </c>
      <c r="K24" s="1">
        <f t="shared" si="3"/>
        <v>-1.5999999999999943</v>
      </c>
      <c r="L24" s="1"/>
    </row>
    <row r="25" spans="2:12" ht="12.75">
      <c r="B25" s="5" t="s">
        <v>14</v>
      </c>
      <c r="C25" s="1">
        <v>99.5</v>
      </c>
      <c r="D25" s="1">
        <v>100.4</v>
      </c>
      <c r="E25" s="1">
        <f t="shared" si="0"/>
        <v>99.1</v>
      </c>
      <c r="H25" s="5" t="s">
        <v>14</v>
      </c>
      <c r="I25" s="1">
        <f t="shared" si="1"/>
        <v>-0.5</v>
      </c>
      <c r="J25" s="1">
        <f t="shared" si="2"/>
        <v>0.4000000000000057</v>
      </c>
      <c r="K25" s="1">
        <f t="shared" si="3"/>
        <v>-0.9000000000000057</v>
      </c>
      <c r="L25" s="1"/>
    </row>
    <row r="26" spans="2:12" ht="12.75">
      <c r="B26" s="5" t="s">
        <v>15</v>
      </c>
      <c r="C26" s="1">
        <v>100.7</v>
      </c>
      <c r="D26" s="1">
        <v>100.3</v>
      </c>
      <c r="E26" s="1">
        <f t="shared" si="0"/>
        <v>100.4</v>
      </c>
      <c r="H26" s="5" t="s">
        <v>15</v>
      </c>
      <c r="I26" s="1">
        <f t="shared" si="1"/>
        <v>0.7000000000000028</v>
      </c>
      <c r="J26" s="1">
        <f t="shared" si="2"/>
        <v>0.29999999999999716</v>
      </c>
      <c r="K26" s="1">
        <f t="shared" si="3"/>
        <v>0.4000000000000057</v>
      </c>
      <c r="L26" s="1"/>
    </row>
    <row r="27" spans="2:12" ht="12.75">
      <c r="B27" s="5" t="s">
        <v>16</v>
      </c>
      <c r="C27" s="1">
        <v>99.8</v>
      </c>
      <c r="D27" s="1">
        <v>98.8</v>
      </c>
      <c r="E27" s="1">
        <f t="shared" si="0"/>
        <v>101</v>
      </c>
      <c r="H27" s="5" t="s">
        <v>16</v>
      </c>
      <c r="I27" s="1">
        <f t="shared" si="1"/>
        <v>-0.20000000000000284</v>
      </c>
      <c r="J27" s="1">
        <f t="shared" si="2"/>
        <v>-1.2000000000000028</v>
      </c>
      <c r="K27" s="1">
        <f t="shared" si="3"/>
        <v>1</v>
      </c>
      <c r="L27" s="1"/>
    </row>
    <row r="28" spans="2:12" ht="12.75">
      <c r="B28" s="5" t="s">
        <v>17</v>
      </c>
      <c r="C28" s="1">
        <v>100</v>
      </c>
      <c r="D28" s="1">
        <v>98.7</v>
      </c>
      <c r="E28" s="1">
        <f t="shared" si="0"/>
        <v>101.3</v>
      </c>
      <c r="H28" s="5" t="s">
        <v>17</v>
      </c>
      <c r="I28" s="1">
        <f t="shared" si="1"/>
        <v>0</v>
      </c>
      <c r="J28" s="1">
        <f t="shared" si="2"/>
        <v>-1.2999999999999972</v>
      </c>
      <c r="K28" s="1">
        <f t="shared" si="3"/>
        <v>1.2999999999999972</v>
      </c>
      <c r="L28" s="1"/>
    </row>
    <row r="29" spans="2:12" ht="12.75">
      <c r="B29" s="5" t="s">
        <v>18</v>
      </c>
      <c r="C29" s="1">
        <v>100.1</v>
      </c>
      <c r="D29" s="1">
        <v>98.2</v>
      </c>
      <c r="E29" s="1">
        <f t="shared" si="0"/>
        <v>101.9</v>
      </c>
      <c r="G29" s="2">
        <v>2006</v>
      </c>
      <c r="H29" s="5" t="s">
        <v>18</v>
      </c>
      <c r="I29" s="1">
        <f t="shared" si="1"/>
        <v>0.09999999999999432</v>
      </c>
      <c r="J29" s="1">
        <f t="shared" si="2"/>
        <v>-1.7999999999999972</v>
      </c>
      <c r="K29" s="1">
        <f t="shared" si="3"/>
        <v>1.9000000000000057</v>
      </c>
      <c r="L29" s="1"/>
    </row>
    <row r="30" spans="2:11" ht="12.75">
      <c r="B30" s="5" t="s">
        <v>19</v>
      </c>
      <c r="C30" s="1">
        <v>101</v>
      </c>
      <c r="D30" s="1">
        <v>98.1</v>
      </c>
      <c r="E30" s="1">
        <f t="shared" si="0"/>
        <v>103</v>
      </c>
      <c r="H30" s="5" t="s">
        <v>19</v>
      </c>
      <c r="I30" s="1">
        <f t="shared" si="1"/>
        <v>1</v>
      </c>
      <c r="J30" s="1">
        <f t="shared" si="2"/>
        <v>-1.9000000000000057</v>
      </c>
      <c r="K30" s="1">
        <f t="shared" si="3"/>
        <v>3</v>
      </c>
    </row>
    <row r="31" spans="2:11" ht="12.75">
      <c r="B31" s="5" t="s">
        <v>20</v>
      </c>
      <c r="C31" s="1">
        <v>102.8</v>
      </c>
      <c r="D31" s="1">
        <v>98.7</v>
      </c>
      <c r="E31" s="1">
        <f t="shared" si="0"/>
        <v>104.2</v>
      </c>
      <c r="H31" s="5" t="s">
        <v>20</v>
      </c>
      <c r="I31" s="1">
        <f t="shared" si="1"/>
        <v>2.799999999999997</v>
      </c>
      <c r="J31" s="1">
        <f aca="true" t="shared" si="4" ref="J31:K33">D31-100</f>
        <v>-1.2999999999999972</v>
      </c>
      <c r="K31" s="1">
        <f t="shared" si="4"/>
        <v>4.200000000000003</v>
      </c>
    </row>
    <row r="32" spans="2:11" ht="12.75">
      <c r="B32" s="5" t="s">
        <v>21</v>
      </c>
      <c r="C32" s="1">
        <v>102</v>
      </c>
      <c r="D32" s="1">
        <v>98.2</v>
      </c>
      <c r="E32" s="1">
        <f t="shared" si="0"/>
        <v>103.9</v>
      </c>
      <c r="H32" s="5" t="s">
        <v>21</v>
      </c>
      <c r="I32" s="1">
        <f t="shared" si="1"/>
        <v>2</v>
      </c>
      <c r="J32" s="1">
        <f t="shared" si="4"/>
        <v>-1.7999999999999972</v>
      </c>
      <c r="K32" s="1">
        <f t="shared" si="4"/>
        <v>3.9000000000000057</v>
      </c>
    </row>
    <row r="33" spans="2:11" ht="12.75">
      <c r="B33" s="5" t="s">
        <v>22</v>
      </c>
      <c r="C33" s="1">
        <v>101.9</v>
      </c>
      <c r="D33" s="1">
        <v>98.4</v>
      </c>
      <c r="E33" s="1">
        <f t="shared" si="0"/>
        <v>103.6</v>
      </c>
      <c r="H33" s="5" t="s">
        <v>22</v>
      </c>
      <c r="I33" s="1">
        <f t="shared" si="1"/>
        <v>1.9000000000000057</v>
      </c>
      <c r="J33" s="1">
        <f t="shared" si="4"/>
        <v>-1.5999999999999943</v>
      </c>
      <c r="K33" s="1">
        <f aca="true" t="shared" si="5" ref="K33:K47">E33-100</f>
        <v>3.5999999999999943</v>
      </c>
    </row>
    <row r="34" spans="2:11" ht="12.75">
      <c r="B34" s="5" t="s">
        <v>11</v>
      </c>
      <c r="C34" s="1">
        <v>102.8</v>
      </c>
      <c r="D34" s="1">
        <v>99.9</v>
      </c>
      <c r="E34" s="1">
        <f t="shared" si="0"/>
        <v>102.9</v>
      </c>
      <c r="H34" s="5" t="s">
        <v>11</v>
      </c>
      <c r="I34" s="1">
        <f aca="true" t="shared" si="6" ref="I34:J47">C34-100</f>
        <v>2.799999999999997</v>
      </c>
      <c r="J34" s="1">
        <f t="shared" si="6"/>
        <v>-0.09999999999999432</v>
      </c>
      <c r="K34" s="1">
        <f t="shared" si="5"/>
        <v>2.9000000000000057</v>
      </c>
    </row>
    <row r="35" spans="2:11" ht="12.75">
      <c r="B35" s="5" t="s">
        <v>12</v>
      </c>
      <c r="C35" s="1">
        <v>103.5</v>
      </c>
      <c r="D35" s="1">
        <v>100.5</v>
      </c>
      <c r="E35" s="1">
        <f t="shared" si="0"/>
        <v>103</v>
      </c>
      <c r="H35" s="5" t="s">
        <v>12</v>
      </c>
      <c r="I35" s="1">
        <f t="shared" si="6"/>
        <v>3.5</v>
      </c>
      <c r="J35" s="1">
        <f t="shared" si="6"/>
        <v>0.5</v>
      </c>
      <c r="K35" s="1">
        <f t="shared" si="5"/>
        <v>3</v>
      </c>
    </row>
    <row r="36" spans="2:11" ht="12.75">
      <c r="B36" s="5" t="s">
        <v>13</v>
      </c>
      <c r="C36" s="1">
        <v>103</v>
      </c>
      <c r="D36" s="1">
        <v>100.1</v>
      </c>
      <c r="E36" s="1">
        <f t="shared" si="0"/>
        <v>102.9</v>
      </c>
      <c r="H36" s="5" t="s">
        <v>13</v>
      </c>
      <c r="I36" s="1">
        <f t="shared" si="6"/>
        <v>3</v>
      </c>
      <c r="J36" s="1">
        <f t="shared" si="6"/>
        <v>0.09999999999999432</v>
      </c>
      <c r="K36" s="1">
        <f t="shared" si="5"/>
        <v>2.9000000000000057</v>
      </c>
    </row>
    <row r="37" spans="2:11" ht="12.75">
      <c r="B37" s="5" t="s">
        <v>14</v>
      </c>
      <c r="C37" s="1">
        <v>101.9</v>
      </c>
      <c r="D37" s="1">
        <v>99.4</v>
      </c>
      <c r="E37" s="1">
        <f t="shared" si="0"/>
        <v>102.5</v>
      </c>
      <c r="H37" s="5" t="s">
        <v>14</v>
      </c>
      <c r="I37" s="1">
        <f t="shared" si="6"/>
        <v>1.9000000000000057</v>
      </c>
      <c r="J37" s="1">
        <f t="shared" si="6"/>
        <v>-0.5999999999999943</v>
      </c>
      <c r="K37" s="1">
        <f t="shared" si="5"/>
        <v>2.5</v>
      </c>
    </row>
    <row r="38" spans="2:11" ht="12.75">
      <c r="B38" s="5" t="s">
        <v>15</v>
      </c>
      <c r="C38" s="1">
        <v>100.7</v>
      </c>
      <c r="D38" s="1">
        <v>98.9</v>
      </c>
      <c r="E38" s="1">
        <f t="shared" si="0"/>
        <v>101.8</v>
      </c>
      <c r="H38" s="5" t="s">
        <v>15</v>
      </c>
      <c r="I38" s="1">
        <f t="shared" si="6"/>
        <v>0.7000000000000028</v>
      </c>
      <c r="J38" s="1">
        <f t="shared" si="6"/>
        <v>-1.0999999999999943</v>
      </c>
      <c r="K38" s="1">
        <f t="shared" si="5"/>
        <v>1.7999999999999972</v>
      </c>
    </row>
    <row r="39" spans="2:11" ht="12.75">
      <c r="B39" s="5" t="s">
        <v>16</v>
      </c>
      <c r="C39" s="1">
        <v>100</v>
      </c>
      <c r="D39" s="1">
        <v>98.5</v>
      </c>
      <c r="E39" s="1">
        <f t="shared" si="0"/>
        <v>101.5</v>
      </c>
      <c r="H39" s="5" t="s">
        <v>16</v>
      </c>
      <c r="I39" s="1">
        <f t="shared" si="6"/>
        <v>0</v>
      </c>
      <c r="J39" s="1">
        <f t="shared" si="6"/>
        <v>-1.5</v>
      </c>
      <c r="K39" s="1">
        <f t="shared" si="5"/>
        <v>1.5</v>
      </c>
    </row>
    <row r="40" spans="1:11" ht="12.75">
      <c r="A40" s="2">
        <v>2007</v>
      </c>
      <c r="B40" s="5" t="s">
        <v>17</v>
      </c>
      <c r="C40" s="1">
        <v>98.6</v>
      </c>
      <c r="D40" s="1">
        <v>98.4</v>
      </c>
      <c r="E40" s="1">
        <f t="shared" si="0"/>
        <v>100.2</v>
      </c>
      <c r="G40" s="2">
        <v>2007</v>
      </c>
      <c r="H40" s="5" t="s">
        <v>17</v>
      </c>
      <c r="I40" s="1">
        <f t="shared" si="6"/>
        <v>-1.4000000000000057</v>
      </c>
      <c r="J40" s="1">
        <f t="shared" si="6"/>
        <v>-1.5999999999999943</v>
      </c>
      <c r="K40" s="1">
        <f t="shared" si="5"/>
        <v>0.20000000000000284</v>
      </c>
    </row>
    <row r="41" spans="2:11" ht="12.75">
      <c r="B41" s="5" t="s">
        <v>18</v>
      </c>
      <c r="C41" s="1">
        <v>97.9</v>
      </c>
      <c r="D41" s="1">
        <v>98.7</v>
      </c>
      <c r="E41" s="1">
        <f t="shared" si="0"/>
        <v>99.2</v>
      </c>
      <c r="H41" s="5" t="s">
        <v>18</v>
      </c>
      <c r="I41" s="1">
        <f t="shared" si="6"/>
        <v>-2.0999999999999943</v>
      </c>
      <c r="J41" s="1">
        <f t="shared" si="6"/>
        <v>-1.2999999999999972</v>
      </c>
      <c r="K41" s="1">
        <f t="shared" si="5"/>
        <v>-0.7999999999999972</v>
      </c>
    </row>
    <row r="42" spans="2:11" ht="12.75">
      <c r="B42" s="5" t="s">
        <v>19</v>
      </c>
      <c r="C42" s="1">
        <v>97.4</v>
      </c>
      <c r="D42" s="1">
        <v>98.4</v>
      </c>
      <c r="E42" s="1">
        <f t="shared" si="0"/>
        <v>99</v>
      </c>
      <c r="H42" s="5" t="s">
        <v>19</v>
      </c>
      <c r="I42" s="1">
        <f t="shared" si="6"/>
        <v>-2.5999999999999943</v>
      </c>
      <c r="J42" s="1">
        <f t="shared" si="6"/>
        <v>-1.5999999999999943</v>
      </c>
      <c r="K42" s="1">
        <f t="shared" si="5"/>
        <v>-1</v>
      </c>
    </row>
    <row r="43" spans="2:11" ht="12.75">
      <c r="B43" s="5" t="s">
        <v>20</v>
      </c>
      <c r="C43" s="1">
        <v>95</v>
      </c>
      <c r="D43" s="1">
        <v>96.7</v>
      </c>
      <c r="E43" s="1">
        <f t="shared" si="0"/>
        <v>98.2</v>
      </c>
      <c r="H43" s="5" t="s">
        <v>20</v>
      </c>
      <c r="I43" s="1">
        <f t="shared" si="6"/>
        <v>-5</v>
      </c>
      <c r="J43" s="1">
        <f t="shared" si="6"/>
        <v>-3.299999999999997</v>
      </c>
      <c r="K43" s="1">
        <f t="shared" si="5"/>
        <v>-1.7999999999999972</v>
      </c>
    </row>
    <row r="44" spans="2:11" ht="12.75">
      <c r="B44" s="5" t="s">
        <v>21</v>
      </c>
      <c r="C44" s="1">
        <v>94.7</v>
      </c>
      <c r="D44" s="1">
        <v>96.1</v>
      </c>
      <c r="E44" s="1">
        <f t="shared" si="0"/>
        <v>98.5</v>
      </c>
      <c r="H44" s="5" t="s">
        <v>21</v>
      </c>
      <c r="I44" s="1">
        <f t="shared" si="6"/>
        <v>-5.299999999999997</v>
      </c>
      <c r="J44" s="1">
        <f t="shared" si="6"/>
        <v>-3.9000000000000057</v>
      </c>
      <c r="K44" s="1">
        <f t="shared" si="5"/>
        <v>-1.5</v>
      </c>
    </row>
    <row r="45" spans="2:11" ht="12.75">
      <c r="B45" s="5" t="s">
        <v>22</v>
      </c>
      <c r="C45" s="1">
        <v>95</v>
      </c>
      <c r="D45" s="1">
        <v>95.8</v>
      </c>
      <c r="E45" s="1">
        <f t="shared" si="0"/>
        <v>99.2</v>
      </c>
      <c r="H45" s="5" t="s">
        <v>22</v>
      </c>
      <c r="I45" s="1">
        <f t="shared" si="6"/>
        <v>-5</v>
      </c>
      <c r="J45" s="1">
        <f t="shared" si="6"/>
        <v>-4.200000000000003</v>
      </c>
      <c r="K45" s="1">
        <f t="shared" si="5"/>
        <v>-0.7999999999999972</v>
      </c>
    </row>
    <row r="46" spans="2:11" ht="12.75">
      <c r="B46" s="5" t="s">
        <v>11</v>
      </c>
      <c r="C46" s="7">
        <v>94.6</v>
      </c>
      <c r="D46" s="8">
        <v>96.7</v>
      </c>
      <c r="E46" s="1">
        <f t="shared" si="0"/>
        <v>97.8</v>
      </c>
      <c r="H46" s="5" t="s">
        <v>11</v>
      </c>
      <c r="I46" s="1">
        <f t="shared" si="6"/>
        <v>-5.400000000000006</v>
      </c>
      <c r="J46" s="1">
        <f t="shared" si="6"/>
        <v>-3.299999999999997</v>
      </c>
      <c r="K46" s="1">
        <f t="shared" si="5"/>
        <v>-2.200000000000003</v>
      </c>
    </row>
    <row r="47" spans="2:11" ht="12.75">
      <c r="B47" s="5" t="s">
        <v>12</v>
      </c>
      <c r="C47" s="1">
        <v>91.9</v>
      </c>
      <c r="D47" s="1">
        <v>94.3</v>
      </c>
      <c r="E47" s="1">
        <f t="shared" si="0"/>
        <v>97.5</v>
      </c>
      <c r="H47" s="5" t="s">
        <v>12</v>
      </c>
      <c r="I47" s="1">
        <f t="shared" si="6"/>
        <v>-8.099999999999994</v>
      </c>
      <c r="J47" s="1">
        <f t="shared" si="6"/>
        <v>-5.700000000000003</v>
      </c>
      <c r="K47" s="1">
        <f t="shared" si="5"/>
        <v>-2.5</v>
      </c>
    </row>
    <row r="48" spans="2:11" ht="12.75">
      <c r="B48" s="5" t="s">
        <v>13</v>
      </c>
      <c r="C48" s="7">
        <v>90.7</v>
      </c>
      <c r="D48" s="1">
        <v>93.2</v>
      </c>
      <c r="E48" s="1">
        <f t="shared" si="0"/>
        <v>97.3</v>
      </c>
      <c r="H48" s="5" t="s">
        <v>13</v>
      </c>
      <c r="I48" s="1">
        <f aca="true" t="shared" si="7" ref="I48:K77">C48-100</f>
        <v>-9.299999999999997</v>
      </c>
      <c r="J48" s="1">
        <f t="shared" si="7"/>
        <v>-6.799999999999997</v>
      </c>
      <c r="K48" s="1">
        <f t="shared" si="7"/>
        <v>-2.700000000000003</v>
      </c>
    </row>
    <row r="49" spans="2:11" ht="12.75">
      <c r="B49" s="5" t="s">
        <v>14</v>
      </c>
      <c r="C49" s="1">
        <v>94.3</v>
      </c>
      <c r="D49" s="1">
        <v>96.5</v>
      </c>
      <c r="E49" s="1">
        <f t="shared" si="0"/>
        <v>97.7</v>
      </c>
      <c r="H49" s="5" t="s">
        <v>14</v>
      </c>
      <c r="I49" s="1">
        <f t="shared" si="7"/>
        <v>-5.700000000000003</v>
      </c>
      <c r="J49" s="1">
        <f t="shared" si="7"/>
        <v>-3.5</v>
      </c>
      <c r="K49" s="1">
        <f t="shared" si="7"/>
        <v>-2.299999999999997</v>
      </c>
    </row>
    <row r="50" spans="2:11" ht="12.75">
      <c r="B50" s="5" t="s">
        <v>15</v>
      </c>
      <c r="C50" s="1">
        <v>95.4</v>
      </c>
      <c r="D50" s="1">
        <v>98.3</v>
      </c>
      <c r="E50" s="1">
        <f t="shared" si="0"/>
        <v>97</v>
      </c>
      <c r="H50" s="5" t="s">
        <v>15</v>
      </c>
      <c r="I50" s="1">
        <f t="shared" si="7"/>
        <v>-4.599999999999994</v>
      </c>
      <c r="J50" s="1">
        <f t="shared" si="7"/>
        <v>-1.7000000000000028</v>
      </c>
      <c r="K50" s="1">
        <f t="shared" si="7"/>
        <v>-3</v>
      </c>
    </row>
    <row r="51" spans="2:11" ht="12.75">
      <c r="B51" s="5" t="s">
        <v>16</v>
      </c>
      <c r="C51" s="1">
        <v>96.5</v>
      </c>
      <c r="D51" s="1">
        <v>99</v>
      </c>
      <c r="E51" s="1">
        <f t="shared" si="0"/>
        <v>97.5</v>
      </c>
      <c r="H51" s="5" t="s">
        <v>16</v>
      </c>
      <c r="I51" s="1">
        <f t="shared" si="7"/>
        <v>-3.5</v>
      </c>
      <c r="J51" s="1">
        <f t="shared" si="7"/>
        <v>-1</v>
      </c>
      <c r="K51" s="1">
        <f t="shared" si="7"/>
        <v>-2.5</v>
      </c>
    </row>
    <row r="52" spans="2:11" ht="12.75">
      <c r="B52" s="5" t="s">
        <v>17</v>
      </c>
      <c r="C52" s="1">
        <v>98.6</v>
      </c>
      <c r="D52" s="1">
        <v>98.3</v>
      </c>
      <c r="E52" s="1">
        <f t="shared" si="0"/>
        <v>100.3</v>
      </c>
      <c r="H52" s="5" t="s">
        <v>17</v>
      </c>
      <c r="I52" s="1">
        <f t="shared" si="7"/>
        <v>-1.4000000000000057</v>
      </c>
      <c r="J52" s="1">
        <f t="shared" si="7"/>
        <v>-1.7000000000000028</v>
      </c>
      <c r="K52" s="1">
        <f t="shared" si="7"/>
        <v>0.29999999999999716</v>
      </c>
    </row>
    <row r="53" spans="1:11" ht="12.75">
      <c r="A53" s="2">
        <v>2008</v>
      </c>
      <c r="B53" s="5" t="s">
        <v>18</v>
      </c>
      <c r="C53" s="1">
        <v>101.2</v>
      </c>
      <c r="D53" s="1">
        <v>97.8</v>
      </c>
      <c r="E53" s="1">
        <f t="shared" si="0"/>
        <v>103.5</v>
      </c>
      <c r="G53" s="2">
        <v>2008</v>
      </c>
      <c r="H53" s="5" t="s">
        <v>18</v>
      </c>
      <c r="I53" s="1">
        <f t="shared" si="7"/>
        <v>1.2000000000000028</v>
      </c>
      <c r="J53" s="1">
        <f t="shared" si="7"/>
        <v>-2.200000000000003</v>
      </c>
      <c r="K53" s="1">
        <f t="shared" si="7"/>
        <v>3.5</v>
      </c>
    </row>
    <row r="54" spans="2:11" ht="12.75">
      <c r="B54" s="5" t="s">
        <v>19</v>
      </c>
      <c r="C54" s="1">
        <v>103.3</v>
      </c>
      <c r="D54" s="1">
        <v>100</v>
      </c>
      <c r="E54" s="1">
        <f t="shared" si="0"/>
        <v>103.3</v>
      </c>
      <c r="H54" s="5" t="s">
        <v>19</v>
      </c>
      <c r="I54" s="1">
        <f t="shared" si="7"/>
        <v>3.299999999999997</v>
      </c>
      <c r="J54" s="1">
        <f t="shared" si="7"/>
        <v>0</v>
      </c>
      <c r="K54" s="1">
        <f t="shared" si="7"/>
        <v>3.299999999999997</v>
      </c>
    </row>
    <row r="55" spans="2:11" ht="12.75">
      <c r="B55" s="5" t="s">
        <v>20</v>
      </c>
      <c r="C55" s="1">
        <v>108.3</v>
      </c>
      <c r="D55" s="1">
        <v>104.5</v>
      </c>
      <c r="E55" s="1">
        <f t="shared" si="0"/>
        <v>103.6</v>
      </c>
      <c r="H55" s="5" t="s">
        <v>20</v>
      </c>
      <c r="I55" s="1">
        <f t="shared" si="7"/>
        <v>8.299999999999997</v>
      </c>
      <c r="J55" s="1">
        <f t="shared" si="7"/>
        <v>4.5</v>
      </c>
      <c r="K55" s="1">
        <f t="shared" si="7"/>
        <v>3.5999999999999943</v>
      </c>
    </row>
    <row r="56" spans="2:11" ht="12.75">
      <c r="B56" s="5" t="s">
        <v>21</v>
      </c>
      <c r="C56" s="7">
        <v>104</v>
      </c>
      <c r="D56" s="8">
        <v>100.4</v>
      </c>
      <c r="E56" s="1">
        <f t="shared" si="0"/>
        <v>103.6</v>
      </c>
      <c r="H56" s="5" t="s">
        <v>21</v>
      </c>
      <c r="I56" s="1">
        <f t="shared" si="7"/>
        <v>4</v>
      </c>
      <c r="J56" s="1">
        <f t="shared" si="7"/>
        <v>0.4000000000000057</v>
      </c>
      <c r="K56" s="1">
        <f t="shared" si="7"/>
        <v>3.5999999999999943</v>
      </c>
    </row>
    <row r="57" spans="2:11" ht="12.75">
      <c r="B57" s="5" t="s">
        <v>22</v>
      </c>
      <c r="C57" s="7">
        <v>102</v>
      </c>
      <c r="D57" s="8">
        <v>98.7</v>
      </c>
      <c r="E57" s="1">
        <f t="shared" si="0"/>
        <v>103.3</v>
      </c>
      <c r="H57" s="5" t="s">
        <v>22</v>
      </c>
      <c r="I57" s="1">
        <f t="shared" si="7"/>
        <v>2</v>
      </c>
      <c r="J57" s="1">
        <f t="shared" si="7"/>
        <v>-1.2999999999999972</v>
      </c>
      <c r="K57" s="1">
        <f t="shared" si="7"/>
        <v>3.299999999999997</v>
      </c>
    </row>
    <row r="58" spans="2:11" ht="12.75">
      <c r="B58" s="5" t="s">
        <v>11</v>
      </c>
      <c r="C58" s="1">
        <v>100.3</v>
      </c>
      <c r="D58" s="1">
        <v>96</v>
      </c>
      <c r="E58" s="1">
        <f t="shared" si="0"/>
        <v>104.5</v>
      </c>
      <c r="H58" s="5" t="s">
        <v>11</v>
      </c>
      <c r="I58" s="1">
        <f t="shared" si="7"/>
        <v>0.29999999999999716</v>
      </c>
      <c r="J58" s="1">
        <f t="shared" si="7"/>
        <v>-4</v>
      </c>
      <c r="K58" s="1">
        <f t="shared" si="7"/>
        <v>4.5</v>
      </c>
    </row>
    <row r="59" spans="2:11" ht="12.75">
      <c r="B59" s="5" t="s">
        <v>12</v>
      </c>
      <c r="C59" s="7">
        <v>101.5</v>
      </c>
      <c r="D59" s="8">
        <v>96.7</v>
      </c>
      <c r="E59" s="1">
        <f t="shared" si="0"/>
        <v>105</v>
      </c>
      <c r="H59" s="5" t="s">
        <v>12</v>
      </c>
      <c r="I59" s="1">
        <f t="shared" si="7"/>
        <v>1.5</v>
      </c>
      <c r="J59" s="1">
        <f t="shared" si="7"/>
        <v>-3.299999999999997</v>
      </c>
      <c r="K59" s="1">
        <f t="shared" si="7"/>
        <v>5</v>
      </c>
    </row>
    <row r="60" spans="2:11" ht="12.75">
      <c r="B60" s="5" t="s">
        <v>13</v>
      </c>
      <c r="C60" s="7">
        <v>100.5</v>
      </c>
      <c r="D60" s="8">
        <v>95.6</v>
      </c>
      <c r="E60" s="1">
        <f t="shared" si="0"/>
        <v>105.1</v>
      </c>
      <c r="H60" s="5" t="s">
        <v>13</v>
      </c>
      <c r="I60" s="1">
        <f t="shared" si="7"/>
        <v>0.5</v>
      </c>
      <c r="J60" s="1">
        <f t="shared" si="7"/>
        <v>-4.400000000000006</v>
      </c>
      <c r="K60" s="1">
        <f t="shared" si="7"/>
        <v>5.099999999999994</v>
      </c>
    </row>
    <row r="61" spans="2:11" ht="12.75">
      <c r="B61" s="5" t="s">
        <v>14</v>
      </c>
      <c r="C61" s="7">
        <v>97.3</v>
      </c>
      <c r="D61" s="8">
        <v>92.8</v>
      </c>
      <c r="E61" s="1">
        <f t="shared" si="0"/>
        <v>104.8</v>
      </c>
      <c r="H61" s="5" t="s">
        <v>14</v>
      </c>
      <c r="I61" s="1">
        <f t="shared" si="7"/>
        <v>-2.700000000000003</v>
      </c>
      <c r="J61" s="1">
        <f t="shared" si="7"/>
        <v>-7.200000000000003</v>
      </c>
      <c r="K61" s="1">
        <f t="shared" si="7"/>
        <v>4.799999999999997</v>
      </c>
    </row>
    <row r="62" spans="2:11" ht="12.75">
      <c r="B62" s="5" t="s">
        <v>15</v>
      </c>
      <c r="C62" s="7">
        <v>95.7</v>
      </c>
      <c r="D62" s="8">
        <v>90.7</v>
      </c>
      <c r="E62" s="1">
        <f t="shared" si="0"/>
        <v>105.5</v>
      </c>
      <c r="H62" s="5" t="s">
        <v>15</v>
      </c>
      <c r="I62" s="1">
        <f t="shared" si="7"/>
        <v>-4.299999999999997</v>
      </c>
      <c r="J62" s="1">
        <f aca="true" t="shared" si="8" ref="J62:J77">D62-100</f>
        <v>-9.299999999999997</v>
      </c>
      <c r="K62" s="1">
        <f t="shared" si="7"/>
        <v>5.5</v>
      </c>
    </row>
    <row r="63" spans="1:11" ht="12.75">
      <c r="A63" s="2">
        <v>2009</v>
      </c>
      <c r="B63" s="5" t="s">
        <v>16</v>
      </c>
      <c r="C63" s="7">
        <v>96.8</v>
      </c>
      <c r="D63" s="8">
        <v>91.9</v>
      </c>
      <c r="E63" s="1">
        <f t="shared" si="0"/>
        <v>105.3</v>
      </c>
      <c r="G63" s="2">
        <v>2009</v>
      </c>
      <c r="H63" s="5" t="s">
        <v>16</v>
      </c>
      <c r="I63" s="1">
        <f t="shared" si="7"/>
        <v>-3.200000000000003</v>
      </c>
      <c r="J63" s="1">
        <f t="shared" si="8"/>
        <v>-8.099999999999994</v>
      </c>
      <c r="K63" s="1">
        <f t="shared" si="7"/>
        <v>5.299999999999997</v>
      </c>
    </row>
    <row r="64" spans="2:11" ht="12.75">
      <c r="B64" s="5" t="s">
        <v>17</v>
      </c>
      <c r="C64" s="7">
        <v>96.6</v>
      </c>
      <c r="D64" s="8">
        <v>94.3</v>
      </c>
      <c r="E64" s="1">
        <f t="shared" si="0"/>
        <v>102.4</v>
      </c>
      <c r="H64" s="5" t="s">
        <v>17</v>
      </c>
      <c r="I64" s="1">
        <f t="shared" si="7"/>
        <v>-3.4000000000000057</v>
      </c>
      <c r="J64" s="1">
        <f t="shared" si="8"/>
        <v>-5.700000000000003</v>
      </c>
      <c r="K64" s="1">
        <f t="shared" si="7"/>
        <v>2.4000000000000057</v>
      </c>
    </row>
    <row r="65" spans="2:11" ht="12.75">
      <c r="B65" s="5" t="s">
        <v>18</v>
      </c>
      <c r="C65" s="8">
        <v>96.1</v>
      </c>
      <c r="D65" s="8">
        <v>96.8</v>
      </c>
      <c r="E65" s="1">
        <f t="shared" si="0"/>
        <v>99.3</v>
      </c>
      <c r="H65" s="5" t="s">
        <v>18</v>
      </c>
      <c r="I65" s="1">
        <f t="shared" si="7"/>
        <v>-3.9000000000000057</v>
      </c>
      <c r="J65" s="1">
        <f t="shared" si="8"/>
        <v>-3.200000000000003</v>
      </c>
      <c r="K65" s="1">
        <f t="shared" si="7"/>
        <v>-0.7000000000000028</v>
      </c>
    </row>
    <row r="66" spans="1:11" ht="12.75">
      <c r="A66" s="2">
        <v>2010</v>
      </c>
      <c r="B66" s="5" t="s">
        <v>19</v>
      </c>
      <c r="C66" s="1">
        <v>94.5</v>
      </c>
      <c r="D66" s="8">
        <v>96.1</v>
      </c>
      <c r="E66" s="1">
        <f t="shared" si="0"/>
        <v>98.3</v>
      </c>
      <c r="G66" s="2">
        <v>2010</v>
      </c>
      <c r="H66" s="5" t="s">
        <v>19</v>
      </c>
      <c r="I66" s="1">
        <f t="shared" si="7"/>
        <v>-5.5</v>
      </c>
      <c r="J66" s="1">
        <f t="shared" si="8"/>
        <v>-3.9000000000000057</v>
      </c>
      <c r="K66" s="1">
        <f t="shared" si="7"/>
        <v>-1.7000000000000028</v>
      </c>
    </row>
    <row r="67" spans="2:11" ht="12.75">
      <c r="B67" s="5" t="s">
        <v>20</v>
      </c>
      <c r="C67" s="7">
        <v>91.3</v>
      </c>
      <c r="D67" s="8">
        <v>93.3</v>
      </c>
      <c r="E67" s="1">
        <f t="shared" si="0"/>
        <v>97.9</v>
      </c>
      <c r="H67" s="5" t="s">
        <v>20</v>
      </c>
      <c r="I67" s="1">
        <f aca="true" t="shared" si="9" ref="I67:I77">C67-100</f>
        <v>-8.700000000000003</v>
      </c>
      <c r="J67" s="1">
        <f t="shared" si="8"/>
        <v>-6.700000000000003</v>
      </c>
      <c r="K67" s="1">
        <f t="shared" si="7"/>
        <v>-2.0999999999999943</v>
      </c>
    </row>
    <row r="68" spans="2:11" ht="12.75">
      <c r="B68" s="5" t="s">
        <v>21</v>
      </c>
      <c r="C68" s="8">
        <v>94.6</v>
      </c>
      <c r="D68" s="8">
        <v>97.4</v>
      </c>
      <c r="E68" s="1">
        <f t="shared" si="0"/>
        <v>97.1</v>
      </c>
      <c r="H68" s="5" t="s">
        <v>21</v>
      </c>
      <c r="I68" s="1">
        <f t="shared" si="9"/>
        <v>-5.400000000000006</v>
      </c>
      <c r="J68" s="1">
        <f t="shared" si="8"/>
        <v>-2.5999999999999943</v>
      </c>
      <c r="K68" s="1">
        <f t="shared" si="7"/>
        <v>-2.9000000000000057</v>
      </c>
    </row>
    <row r="69" spans="2:11" ht="12.75">
      <c r="B69" s="5" t="s">
        <v>22</v>
      </c>
      <c r="C69" s="8">
        <v>96.9</v>
      </c>
      <c r="D69" s="8">
        <v>99.6</v>
      </c>
      <c r="E69" s="1">
        <f t="shared" si="0"/>
        <v>97.3</v>
      </c>
      <c r="H69" s="5" t="s">
        <v>22</v>
      </c>
      <c r="I69" s="1">
        <f t="shared" si="9"/>
        <v>-3.0999999999999943</v>
      </c>
      <c r="J69" s="1">
        <f t="shared" si="8"/>
        <v>-0.4000000000000057</v>
      </c>
      <c r="K69" s="1">
        <f t="shared" si="7"/>
        <v>-2.700000000000003</v>
      </c>
    </row>
    <row r="70" spans="2:11" ht="12.75">
      <c r="B70" s="5" t="s">
        <v>11</v>
      </c>
      <c r="C70" s="1">
        <v>100.3</v>
      </c>
      <c r="D70" s="1">
        <v>103.1</v>
      </c>
      <c r="E70" s="1">
        <f t="shared" si="0"/>
        <v>97.3</v>
      </c>
      <c r="H70" s="5" t="s">
        <v>11</v>
      </c>
      <c r="I70" s="1">
        <f t="shared" si="9"/>
        <v>0.29999999999999716</v>
      </c>
      <c r="J70" s="1">
        <f t="shared" si="8"/>
        <v>3.0999999999999943</v>
      </c>
      <c r="K70" s="1">
        <f t="shared" si="7"/>
        <v>-2.700000000000003</v>
      </c>
    </row>
    <row r="71" spans="2:11" ht="12.75">
      <c r="B71" s="5" t="s">
        <v>12</v>
      </c>
      <c r="C71" s="8">
        <v>102</v>
      </c>
      <c r="D71" s="8">
        <v>104.9</v>
      </c>
      <c r="E71" s="1">
        <f t="shared" si="0"/>
        <v>97.2</v>
      </c>
      <c r="H71" s="5" t="s">
        <v>12</v>
      </c>
      <c r="I71" s="1">
        <f t="shared" si="9"/>
        <v>2</v>
      </c>
      <c r="J71" s="1">
        <f t="shared" si="8"/>
        <v>4.900000000000006</v>
      </c>
      <c r="K71" s="1">
        <f t="shared" si="7"/>
        <v>-2.799999999999997</v>
      </c>
    </row>
    <row r="72" spans="2:11" ht="12.75">
      <c r="B72" s="5" t="s">
        <v>13</v>
      </c>
      <c r="C72" s="1">
        <v>102.7</v>
      </c>
      <c r="D72" s="8">
        <v>105.9</v>
      </c>
      <c r="E72" s="1">
        <f t="shared" si="0"/>
        <v>97</v>
      </c>
      <c r="H72" s="5" t="s">
        <v>13</v>
      </c>
      <c r="I72" s="1">
        <f t="shared" si="9"/>
        <v>2.700000000000003</v>
      </c>
      <c r="J72" s="1">
        <f t="shared" si="8"/>
        <v>5.900000000000006</v>
      </c>
      <c r="K72" s="1">
        <f t="shared" si="7"/>
        <v>-3</v>
      </c>
    </row>
    <row r="73" spans="2:11" ht="12.75">
      <c r="B73" s="5" t="s">
        <v>14</v>
      </c>
      <c r="C73" s="8">
        <v>101.6</v>
      </c>
      <c r="D73" s="1">
        <v>105.2</v>
      </c>
      <c r="E73" s="1">
        <f t="shared" si="0"/>
        <v>96.6</v>
      </c>
      <c r="H73" s="5" t="s">
        <v>14</v>
      </c>
      <c r="I73" s="1">
        <f t="shared" si="9"/>
        <v>1.5999999999999943</v>
      </c>
      <c r="J73" s="1">
        <f t="shared" si="8"/>
        <v>5.200000000000003</v>
      </c>
      <c r="K73" s="1">
        <f t="shared" si="7"/>
        <v>-3.4000000000000057</v>
      </c>
    </row>
    <row r="74" spans="2:11" ht="12.75">
      <c r="B74" s="5" t="s">
        <v>15</v>
      </c>
      <c r="C74" s="1">
        <v>102.3</v>
      </c>
      <c r="D74" s="1">
        <v>106.2</v>
      </c>
      <c r="E74" s="1">
        <f t="shared" si="0"/>
        <v>96.3</v>
      </c>
      <c r="H74" s="5" t="s">
        <v>15</v>
      </c>
      <c r="I74" s="1">
        <f t="shared" si="9"/>
        <v>2.299999999999997</v>
      </c>
      <c r="J74" s="1">
        <f t="shared" si="8"/>
        <v>6.200000000000003</v>
      </c>
      <c r="K74" s="1">
        <f t="shared" si="7"/>
        <v>-3.700000000000003</v>
      </c>
    </row>
    <row r="75" spans="2:11" ht="12.75">
      <c r="B75" s="5" t="s">
        <v>16</v>
      </c>
      <c r="C75" s="8">
        <v>100</v>
      </c>
      <c r="D75" s="8">
        <v>103.8</v>
      </c>
      <c r="E75" s="1">
        <f t="shared" si="0"/>
        <v>96.3</v>
      </c>
      <c r="H75" s="5" t="s">
        <v>16</v>
      </c>
      <c r="I75" s="1">
        <f t="shared" si="9"/>
        <v>0</v>
      </c>
      <c r="J75" s="1">
        <f t="shared" si="8"/>
        <v>3.799999999999997</v>
      </c>
      <c r="K75" s="1">
        <f t="shared" si="7"/>
        <v>-3.700000000000003</v>
      </c>
    </row>
    <row r="76" spans="2:11" ht="12.75">
      <c r="B76" s="5" t="s">
        <v>17</v>
      </c>
      <c r="C76" s="8">
        <v>100.8</v>
      </c>
      <c r="D76" s="8">
        <v>104.3</v>
      </c>
      <c r="E76" s="1">
        <f t="shared" si="0"/>
        <v>96.6</v>
      </c>
      <c r="H76" s="5" t="s">
        <v>17</v>
      </c>
      <c r="I76" s="1">
        <f t="shared" si="9"/>
        <v>0.7999999999999972</v>
      </c>
      <c r="J76" s="1">
        <f t="shared" si="8"/>
        <v>4.299999999999997</v>
      </c>
      <c r="K76" s="1">
        <f t="shared" si="7"/>
        <v>-3.4000000000000057</v>
      </c>
    </row>
    <row r="77" spans="2:11" ht="12.75">
      <c r="B77" s="5" t="s">
        <v>18</v>
      </c>
      <c r="C77" s="8">
        <v>102.3</v>
      </c>
      <c r="D77" s="8">
        <v>105.9</v>
      </c>
      <c r="E77" s="1">
        <f t="shared" si="0"/>
        <v>96.6</v>
      </c>
      <c r="H77" s="5" t="s">
        <v>18</v>
      </c>
      <c r="I77" s="1">
        <f t="shared" si="9"/>
        <v>2.299999999999997</v>
      </c>
      <c r="J77" s="1">
        <f t="shared" si="8"/>
        <v>5.900000000000006</v>
      </c>
      <c r="K77" s="1">
        <f t="shared" si="7"/>
        <v>-3.4000000000000057</v>
      </c>
    </row>
    <row r="78" spans="1:11" ht="12.75">
      <c r="A78" s="2">
        <v>2011</v>
      </c>
      <c r="B78" s="5" t="s">
        <v>19</v>
      </c>
      <c r="C78" s="1">
        <v>100.6</v>
      </c>
      <c r="D78" s="8">
        <v>104.6</v>
      </c>
      <c r="E78" s="1">
        <f aca="true" t="shared" si="10" ref="E78:E87">ROUND(C78/D78*100,1)</f>
        <v>96.2</v>
      </c>
      <c r="G78" s="2">
        <v>2011</v>
      </c>
      <c r="H78" s="5" t="s">
        <v>19</v>
      </c>
      <c r="I78" s="1">
        <f aca="true" t="shared" si="11" ref="I78:K83">C78-100</f>
        <v>0.5999999999999943</v>
      </c>
      <c r="J78" s="1">
        <f t="shared" si="11"/>
        <v>4.599999999999994</v>
      </c>
      <c r="K78" s="1">
        <f t="shared" si="11"/>
        <v>-3.799999999999997</v>
      </c>
    </row>
    <row r="79" spans="2:11" ht="12.75">
      <c r="B79" s="5" t="s">
        <v>20</v>
      </c>
      <c r="C79" s="1">
        <v>100.2</v>
      </c>
      <c r="D79" s="1">
        <v>104.3</v>
      </c>
      <c r="E79" s="1">
        <f t="shared" si="10"/>
        <v>96.1</v>
      </c>
      <c r="H79" s="5" t="s">
        <v>20</v>
      </c>
      <c r="I79" s="1">
        <f t="shared" si="11"/>
        <v>0.20000000000000284</v>
      </c>
      <c r="J79" s="1">
        <f t="shared" si="11"/>
        <v>4.299999999999997</v>
      </c>
      <c r="K79" s="1">
        <f t="shared" si="11"/>
        <v>-3.9000000000000057</v>
      </c>
    </row>
    <row r="80" spans="2:11" ht="12.75">
      <c r="B80" s="5" t="s">
        <v>21</v>
      </c>
      <c r="C80" s="8">
        <v>101.6</v>
      </c>
      <c r="D80" s="8">
        <v>105.3</v>
      </c>
      <c r="E80" s="1">
        <f t="shared" si="10"/>
        <v>96.5</v>
      </c>
      <c r="H80" s="5" t="s">
        <v>21</v>
      </c>
      <c r="I80" s="1">
        <f t="shared" si="11"/>
        <v>1.5999999999999943</v>
      </c>
      <c r="J80" s="1">
        <f t="shared" si="11"/>
        <v>5.299999999999997</v>
      </c>
      <c r="K80" s="1">
        <f t="shared" si="11"/>
        <v>-3.5</v>
      </c>
    </row>
    <row r="81" spans="2:11" ht="12.75">
      <c r="B81" s="5" t="s">
        <v>22</v>
      </c>
      <c r="C81" s="1">
        <v>101.4</v>
      </c>
      <c r="D81" s="1">
        <v>104.7</v>
      </c>
      <c r="E81" s="1">
        <f t="shared" si="10"/>
        <v>96.8</v>
      </c>
      <c r="H81" s="5" t="s">
        <v>22</v>
      </c>
      <c r="I81" s="1">
        <f t="shared" si="11"/>
        <v>1.4000000000000057</v>
      </c>
      <c r="J81" s="1">
        <f t="shared" si="11"/>
        <v>4.700000000000003</v>
      </c>
      <c r="K81" s="1">
        <f t="shared" si="11"/>
        <v>-3.200000000000003</v>
      </c>
    </row>
    <row r="82" spans="2:11" ht="12.75">
      <c r="B82" s="5" t="s">
        <v>11</v>
      </c>
      <c r="C82" s="7">
        <v>99.9</v>
      </c>
      <c r="D82" s="8">
        <v>102.1</v>
      </c>
      <c r="E82" s="1">
        <f t="shared" si="10"/>
        <v>97.8</v>
      </c>
      <c r="H82" s="5" t="s">
        <v>11</v>
      </c>
      <c r="I82" s="1">
        <f t="shared" si="11"/>
        <v>-0.09999999999999432</v>
      </c>
      <c r="J82" s="1">
        <f t="shared" si="11"/>
        <v>2.0999999999999943</v>
      </c>
      <c r="K82" s="1">
        <f t="shared" si="11"/>
        <v>-2.200000000000003</v>
      </c>
    </row>
    <row r="83" spans="2:11" ht="12.75">
      <c r="B83" s="5" t="s">
        <v>12</v>
      </c>
      <c r="C83" s="7">
        <v>98.6</v>
      </c>
      <c r="D83" s="8">
        <v>100.4</v>
      </c>
      <c r="E83" s="1">
        <f t="shared" si="10"/>
        <v>98.2</v>
      </c>
      <c r="H83" s="5" t="s">
        <v>12</v>
      </c>
      <c r="I83" s="1">
        <f t="shared" si="11"/>
        <v>-1.4000000000000057</v>
      </c>
      <c r="J83" s="1">
        <f t="shared" si="11"/>
        <v>0.4000000000000057</v>
      </c>
      <c r="K83" s="1">
        <f t="shared" si="11"/>
        <v>-1.7999999999999972</v>
      </c>
    </row>
    <row r="84" spans="2:11" ht="12.75">
      <c r="B84" s="5" t="s">
        <v>13</v>
      </c>
      <c r="C84" s="1">
        <v>100.2</v>
      </c>
      <c r="D84" s="1">
        <v>102.4</v>
      </c>
      <c r="E84" s="1">
        <f t="shared" si="10"/>
        <v>97.9</v>
      </c>
      <c r="H84" s="5" t="s">
        <v>13</v>
      </c>
      <c r="I84" s="1">
        <f aca="true" t="shared" si="12" ref="I84:K86">C84-100</f>
        <v>0.20000000000000284</v>
      </c>
      <c r="J84" s="1">
        <f t="shared" si="12"/>
        <v>2.4000000000000057</v>
      </c>
      <c r="K84" s="1">
        <f t="shared" si="12"/>
        <v>-2.0999999999999943</v>
      </c>
    </row>
    <row r="85" spans="2:11" ht="12.75">
      <c r="B85" s="5" t="s">
        <v>14</v>
      </c>
      <c r="C85">
        <v>101.5</v>
      </c>
      <c r="D85" s="1">
        <v>103</v>
      </c>
      <c r="E85" s="1">
        <f t="shared" si="10"/>
        <v>98.5</v>
      </c>
      <c r="H85" s="5" t="s">
        <v>14</v>
      </c>
      <c r="I85" s="1">
        <f t="shared" si="12"/>
        <v>1.5</v>
      </c>
      <c r="J85" s="1">
        <f t="shared" si="12"/>
        <v>3</v>
      </c>
      <c r="K85" s="1">
        <f t="shared" si="12"/>
        <v>-1.5</v>
      </c>
    </row>
    <row r="86" spans="2:11" ht="12.75">
      <c r="B86" s="5" t="s">
        <v>15</v>
      </c>
      <c r="C86">
        <v>103.1</v>
      </c>
      <c r="D86">
        <v>105</v>
      </c>
      <c r="E86" s="1">
        <f t="shared" si="10"/>
        <v>98.2</v>
      </c>
      <c r="H86" s="5" t="s">
        <v>15</v>
      </c>
      <c r="I86" s="1">
        <f t="shared" si="12"/>
        <v>3.0999999999999943</v>
      </c>
      <c r="J86" s="1">
        <f t="shared" si="12"/>
        <v>5</v>
      </c>
      <c r="K86" s="1">
        <f t="shared" si="12"/>
        <v>-1.7999999999999972</v>
      </c>
    </row>
    <row r="87" spans="2:11" ht="12.75">
      <c r="B87" s="5" t="s">
        <v>16</v>
      </c>
      <c r="C87">
        <v>104.5</v>
      </c>
      <c r="D87">
        <v>106.9</v>
      </c>
      <c r="E87" s="1">
        <f t="shared" si="10"/>
        <v>97.8</v>
      </c>
      <c r="H87" s="5" t="s">
        <v>16</v>
      </c>
      <c r="I87" s="1">
        <f>C87-100</f>
        <v>4.5</v>
      </c>
      <c r="J87" s="1">
        <f>D87-100</f>
        <v>6.900000000000006</v>
      </c>
      <c r="K87" s="1">
        <f>E87-100</f>
        <v>-2.200000000000003</v>
      </c>
    </row>
  </sheetData>
  <sheetProtection/>
  <printOptions/>
  <pageMargins left="0.787401575" right="0.787401575" top="0.984251969" bottom="0.984251969" header="0.4921259845" footer="0.4921259845"/>
  <pageSetup fitToHeight="1" fitToWidth="1" horizontalDpi="1200" verticalDpi="12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bartak330</cp:lastModifiedBy>
  <cp:lastPrinted>2009-02-09T08:15:33Z</cp:lastPrinted>
  <dcterms:created xsi:type="dcterms:W3CDTF">2001-03-21T14:27:37Z</dcterms:created>
  <dcterms:modified xsi:type="dcterms:W3CDTF">2011-12-12T10:43:50Z</dcterms:modified>
  <cp:category/>
  <cp:version/>
  <cp:contentType/>
  <cp:contentStatus/>
</cp:coreProperties>
</file>