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65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<sst xmlns="http://schemas.openxmlformats.org/spreadsheetml/2006/main" count="6" uniqueCount="6">
  <si>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Nefinanční aktiva</t>
  </si>
  <si>
    <r>
      <t>Struktura změny čistého jmění vlivem reálných zisků a ztrát z držby národního hospodářství</t>
    </r>
    <r>
      <rPr>
        <b/>
        <vertAlign val="superscript"/>
        <sz val="10.5"/>
        <color indexed="8"/>
        <rFont val="Arial"/>
        <family val="2"/>
      </rPr>
      <t>1</t>
    </r>
  </si>
  <si>
    <t>Jedná se o reálné změny v hodnotě aktiv a závazků, tj. nominální změny očištěné o změnu cenové hladiny, jež je vyjádřena jako implicitní deflátor konečného národního užití. U aktiv se jedná o zisk v případě, že růst nominální hodnoty aktiva předstihuje růst cenové hladiny. U závazků dochází k ziskům v případě, že cenový růst předstihuje nominální růst závazků, čehož výsledkem je reálné znehodnocování dluhů, které je z pohledu dlužníků chápáno jako zisk.</t>
  </si>
  <si>
    <t>Finanční aktiva</t>
  </si>
  <si>
    <t>Finanční závazky</t>
  </si>
  <si>
    <t>Změny čistého jmění vlivem reálných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</si>
</sst>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.5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b/>
      <sz val="10.5"/>
      <color rgb="FF000000"/>
      <name val="Arial"/>
      <family val="2"/>
    </font>
    <font>
      <vertAlign val="superscript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47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8" fillId="0" borderId="0" xfId="0" applyFont="1" applyAlignment="1">
      <alignment horizontal="center" readingOrder="1"/>
    </xf>
    <xf numFmtId="0" fontId="48" fillId="0" borderId="0" xfId="0" applyFont="1" applyAlignment="1">
      <alignment horizontal="left" readingOrder="1"/>
    </xf>
    <xf numFmtId="0" fontId="49" fillId="0" borderId="0" xfId="0" applyFont="1" applyAlignment="1">
      <alignment/>
    </xf>
    <xf numFmtId="0" fontId="5" fillId="0" borderId="10" xfId="0" applyFont="1" applyFill="1" applyBorder="1" applyAlignment="1">
      <alignment horizontal="left" vertical="top"/>
    </xf>
    <xf numFmtId="165" fontId="4" fillId="0" borderId="13" xfId="49" applyNumberFormat="1" applyFont="1" applyFill="1" applyBorder="1" applyAlignment="1">
      <alignment horizontal="right" vertical="top"/>
      <protection/>
    </xf>
    <xf numFmtId="165" fontId="0" fillId="0" borderId="0" xfId="0" applyNumberForma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z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měn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čistého jmění vlivem reálných zisků a ztrát z držby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národního hospodářství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celkem*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0.02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1925"/>
          <c:w val="0.98025"/>
          <c:h val="0.826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Graf1!$A$51</c:f>
              <c:strCache>
                <c:ptCount val="1"/>
                <c:pt idx="0">
                  <c:v>Finanční aktiva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6"/>
          <c:order val="2"/>
          <c:tx>
            <c:strRef>
              <c:f>Graf1!$A$52</c:f>
              <c:strCache>
                <c:ptCount val="1"/>
                <c:pt idx="0">
                  <c:v>Finanční závazky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Graf1!$C$52:$T$52</c:f>
              <c:numCache/>
            </c:numRef>
          </c:val>
        </c:ser>
        <c:ser>
          <c:idx val="0"/>
          <c:order val="3"/>
          <c:tx>
            <c:strRef>
              <c:f>Graf1!$A$50</c:f>
              <c:strCache>
                <c:ptCount val="1"/>
                <c:pt idx="0">
                  <c:v>Nefinanční aktiva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overlap val="100"/>
        <c:axId val="10322429"/>
        <c:axId val="25792998"/>
      </c:barChart>
      <c:lineChart>
        <c:grouping val="standard"/>
        <c:varyColors val="0"/>
        <c:ser>
          <c:idx val="5"/>
          <c:order val="0"/>
          <c:tx>
            <c:strRef>
              <c:f>Graf1!$A$53</c:f>
              <c:strCache>
                <c:ptCount val="1"/>
                <c:pt idx="0">
                  <c:v>Změny čistého jmění vlivem reálných zisků a ztrát z držby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Graf1!$C$53:$T$53</c:f>
              <c:numCache/>
            </c:numRef>
          </c:val>
          <c:smooth val="0"/>
        </c:ser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025"/>
          <c:y val="0.585"/>
          <c:w val="0.5055"/>
          <c:h val="0.2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0.95025</cdr:y>
    </cdr:from>
    <cdr:to>
      <cdr:x>0.552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0" y="2847975"/>
          <a:ext cx="3333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finanční aktiva a závazky vyjadřují  vztah k nerezidentům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9525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47625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5"/>
  <sheetViews>
    <sheetView tabSelected="1" zoomScalePageLayoutView="0" workbookViewId="0" topLeftCell="A1">
      <selection activeCell="D23" sqref="D23"/>
    </sheetView>
  </sheetViews>
  <sheetFormatPr defaultColWidth="9.140625" defaultRowHeight="12.75"/>
  <sheetData>
    <row r="46" ht="12.75">
      <c r="A46" s="1"/>
    </row>
    <row r="47" ht="16.5" thickBot="1">
      <c r="A47" s="8" t="s">
        <v>1</v>
      </c>
    </row>
    <row r="48" spans="1:20" ht="14.25" thickBot="1">
      <c r="A48" s="7"/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10" t="s">
        <v>0</v>
      </c>
      <c r="C50" s="6">
        <v>-41891</v>
      </c>
      <c r="D50" s="6">
        <v>165208</v>
      </c>
      <c r="E50" s="6">
        <v>57833</v>
      </c>
      <c r="F50" s="6">
        <v>-58620</v>
      </c>
      <c r="G50" s="6">
        <v>165211</v>
      </c>
      <c r="H50" s="6">
        <v>-145987</v>
      </c>
      <c r="I50" s="6">
        <v>16733</v>
      </c>
      <c r="J50" s="6">
        <v>-80501</v>
      </c>
      <c r="K50" s="6">
        <v>-156658</v>
      </c>
      <c r="L50" s="6">
        <v>-35369</v>
      </c>
      <c r="M50" s="6">
        <v>28109</v>
      </c>
      <c r="N50" s="6">
        <v>-215455</v>
      </c>
      <c r="O50" s="6">
        <v>153151</v>
      </c>
      <c r="P50" s="6">
        <v>239798</v>
      </c>
      <c r="Q50" s="6">
        <v>99181</v>
      </c>
      <c r="R50" s="6">
        <v>-222092</v>
      </c>
      <c r="S50" s="6">
        <v>-144210</v>
      </c>
      <c r="T50" s="6">
        <v>-793142</v>
      </c>
    </row>
    <row r="51" spans="1:20" ht="12.75">
      <c r="A51" s="10" t="s">
        <v>3</v>
      </c>
      <c r="C51" s="6">
        <v>-91480</v>
      </c>
      <c r="D51" s="6">
        <v>-83092</v>
      </c>
      <c r="E51" s="6">
        <v>-47157</v>
      </c>
      <c r="F51" s="6">
        <v>-117879</v>
      </c>
      <c r="G51" s="6">
        <v>-94037</v>
      </c>
      <c r="H51" s="6">
        <v>-174283</v>
      </c>
      <c r="I51" s="6">
        <v>15867</v>
      </c>
      <c r="J51" s="6">
        <v>-74312</v>
      </c>
      <c r="K51" s="6">
        <v>-101581</v>
      </c>
      <c r="L51" s="6">
        <v>-187160</v>
      </c>
      <c r="M51" s="6">
        <v>8741</v>
      </c>
      <c r="N51" s="6">
        <v>-116793</v>
      </c>
      <c r="O51" s="6">
        <v>52861</v>
      </c>
      <c r="P51" s="6">
        <v>-128264</v>
      </c>
      <c r="Q51" s="6">
        <v>-84116</v>
      </c>
      <c r="R51" s="6">
        <v>6468</v>
      </c>
      <c r="S51" s="6">
        <v>-46214</v>
      </c>
      <c r="T51" s="11">
        <v>-129862</v>
      </c>
    </row>
    <row r="52" spans="1:20" ht="12.75">
      <c r="A52" s="10" t="s">
        <v>4</v>
      </c>
      <c r="C52" s="6">
        <v>56020</v>
      </c>
      <c r="D52" s="6">
        <v>32199</v>
      </c>
      <c r="E52" s="6">
        <v>47901</v>
      </c>
      <c r="F52" s="6">
        <v>66423</v>
      </c>
      <c r="G52" s="6">
        <v>-53013</v>
      </c>
      <c r="H52" s="6">
        <v>258280</v>
      </c>
      <c r="I52" s="6">
        <v>97114</v>
      </c>
      <c r="J52" s="6">
        <v>49965</v>
      </c>
      <c r="K52" s="6">
        <v>85090</v>
      </c>
      <c r="L52" s="6">
        <v>59744</v>
      </c>
      <c r="M52" s="6">
        <v>97989</v>
      </c>
      <c r="N52" s="6">
        <v>12749</v>
      </c>
      <c r="O52" s="6">
        <v>-15843</v>
      </c>
      <c r="P52" s="6">
        <v>54382</v>
      </c>
      <c r="Q52" s="6">
        <v>62008</v>
      </c>
      <c r="R52" s="6">
        <v>147478</v>
      </c>
      <c r="S52" s="6">
        <v>-96256</v>
      </c>
      <c r="T52" s="11">
        <v>140249</v>
      </c>
    </row>
    <row r="53" spans="1:20" ht="12.75" customHeight="1">
      <c r="A53" s="10" t="s">
        <v>5</v>
      </c>
      <c r="C53" s="6">
        <f>+C50+C51+C52</f>
        <v>-77351</v>
      </c>
      <c r="D53" s="6">
        <f aca="true" t="shared" si="0" ref="D53:T53">+D50+D51-D52</f>
        <v>49917</v>
      </c>
      <c r="E53" s="6">
        <f t="shared" si="0"/>
        <v>-37225</v>
      </c>
      <c r="F53" s="6">
        <f t="shared" si="0"/>
        <v>-242922</v>
      </c>
      <c r="G53" s="6">
        <f t="shared" si="0"/>
        <v>124187</v>
      </c>
      <c r="H53" s="6">
        <f t="shared" si="0"/>
        <v>-578550</v>
      </c>
      <c r="I53" s="6">
        <f t="shared" si="0"/>
        <v>-64514</v>
      </c>
      <c r="J53" s="6">
        <f t="shared" si="0"/>
        <v>-204778</v>
      </c>
      <c r="K53" s="6">
        <f t="shared" si="0"/>
        <v>-343329</v>
      </c>
      <c r="L53" s="6">
        <f t="shared" si="0"/>
        <v>-282273</v>
      </c>
      <c r="M53" s="6">
        <f t="shared" si="0"/>
        <v>-61139</v>
      </c>
      <c r="N53" s="6">
        <f t="shared" si="0"/>
        <v>-344997</v>
      </c>
      <c r="O53" s="6">
        <f t="shared" si="0"/>
        <v>221855</v>
      </c>
      <c r="P53" s="6">
        <f t="shared" si="0"/>
        <v>57152</v>
      </c>
      <c r="Q53" s="6">
        <f t="shared" si="0"/>
        <v>-46943</v>
      </c>
      <c r="R53" s="6">
        <f t="shared" si="0"/>
        <v>-363102</v>
      </c>
      <c r="S53" s="6">
        <f t="shared" si="0"/>
        <v>-94168</v>
      </c>
      <c r="T53" s="6">
        <f t="shared" si="0"/>
        <v>-1063253</v>
      </c>
    </row>
    <row r="54" ht="12.75">
      <c r="C54" s="12"/>
    </row>
    <row r="55" spans="1:2" ht="14.25">
      <c r="A55" s="9">
        <v>1</v>
      </c>
      <c r="B55" t="s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cp:lastPrinted>2012-04-25T07:06:30Z</cp:lastPrinted>
  <dcterms:created xsi:type="dcterms:W3CDTF">2012-03-28T15:21:40Z</dcterms:created>
  <dcterms:modified xsi:type="dcterms:W3CDTF">2012-04-26T08:47:32Z</dcterms:modified>
  <cp:category/>
  <cp:version/>
  <cp:contentType/>
  <cp:contentStatus/>
</cp:coreProperties>
</file>