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<sst xmlns="http://schemas.openxmlformats.org/spreadsheetml/2006/main" count="89" uniqueCount="89">
  <si>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ZDRAVOTNICTVÍ</t>
  </si>
  <si>
    <t>HEALTH</t>
  </si>
  <si>
    <t>Obor</t>
  </si>
  <si>
    <t>v tom</t>
  </si>
  <si>
    <t>% žen</t>
  </si>
  <si>
    <t>Branch of activity</t>
  </si>
  <si>
    <t>muži</t>
  </si>
  <si>
    <t>ženy</t>
  </si>
  <si>
    <t>Males</t>
  </si>
  <si>
    <t>Females</t>
  </si>
  <si>
    <t>vnitřní lékařství vč. podoborů</t>
  </si>
  <si>
    <t>geriatrie</t>
  </si>
  <si>
    <t>Geriatrics</t>
  </si>
  <si>
    <t>infekční lékařství</t>
  </si>
  <si>
    <t>Infectious medicine</t>
  </si>
  <si>
    <t>alergologie a klinická imunologie</t>
  </si>
  <si>
    <t>neurologie</t>
  </si>
  <si>
    <t>Neurology</t>
  </si>
  <si>
    <t>psychiatrie a sexuologie</t>
  </si>
  <si>
    <t>Psychiatry and sexuology</t>
  </si>
  <si>
    <t>pracovní lékařství</t>
  </si>
  <si>
    <t>Occupational medicine</t>
  </si>
  <si>
    <t>dětské lékařství a neonatologie</t>
  </si>
  <si>
    <t>Paediatrics and neonatology</t>
  </si>
  <si>
    <t>gynekologie a porodnictví</t>
  </si>
  <si>
    <t>Gynaecology and obstetrics</t>
  </si>
  <si>
    <t>chirurgie</t>
  </si>
  <si>
    <t>Surgery</t>
  </si>
  <si>
    <t>neurochirurgie</t>
  </si>
  <si>
    <t>Neurosurgery</t>
  </si>
  <si>
    <t>plastická chirurgie</t>
  </si>
  <si>
    <t>Plastic surgery</t>
  </si>
  <si>
    <t>kardiochirurgie</t>
  </si>
  <si>
    <t>Cardiosurgery</t>
  </si>
  <si>
    <t xml:space="preserve">traumatologie       </t>
  </si>
  <si>
    <t>Traumatology</t>
  </si>
  <si>
    <t>ortopedie</t>
  </si>
  <si>
    <t>Orthopaedics</t>
  </si>
  <si>
    <t>urologie</t>
  </si>
  <si>
    <t>Urology</t>
  </si>
  <si>
    <t>otorinolaryngologie</t>
  </si>
  <si>
    <t>Otorhinolaryngology</t>
  </si>
  <si>
    <t>oftalmologie</t>
  </si>
  <si>
    <t>Ophthalmology</t>
  </si>
  <si>
    <t>dermatovenerologie</t>
  </si>
  <si>
    <t>Dermatovenerology</t>
  </si>
  <si>
    <t>klinická onkologie</t>
  </si>
  <si>
    <t>Clinical oncology</t>
  </si>
  <si>
    <t>radiační onkologie</t>
  </si>
  <si>
    <t>Radiation oncology</t>
  </si>
  <si>
    <t>posudkové lékařství</t>
  </si>
  <si>
    <t>Medical assessment</t>
  </si>
  <si>
    <t>klinická biochemie</t>
  </si>
  <si>
    <t>Clinical biochemistry</t>
  </si>
  <si>
    <t>hygiena a epidemiologie</t>
  </si>
  <si>
    <t>Hygiene and epidemiology</t>
  </si>
  <si>
    <t>lékařská mikrobiologie</t>
  </si>
  <si>
    <t>Medical microbiology</t>
  </si>
  <si>
    <t>ostatní obory</t>
  </si>
  <si>
    <t>Other branches</t>
  </si>
  <si>
    <t>Lékaři přechodně neaktivní</t>
  </si>
  <si>
    <t>% of 
females</t>
  </si>
  <si>
    <t>Physicians, 
total</t>
  </si>
  <si>
    <t>Lékaři 
celkem</t>
  </si>
  <si>
    <t>Lékaři v evidenčním počtu 
  a lékaři zaměstnavatelé</t>
  </si>
  <si>
    <t>Physicians-employees 
  on payroll and 
  physicians-employers</t>
  </si>
  <si>
    <t>Internal medicine, 
  incl. sub-branches</t>
  </si>
  <si>
    <t>Allergology and clinical 
  immunology</t>
  </si>
  <si>
    <t>Practical medicine for 
  children and adolescents</t>
  </si>
  <si>
    <t>praktické lékařství pro děti 
  a dorost</t>
  </si>
  <si>
    <t>hematologie a transfúzní 
  lékařství</t>
  </si>
  <si>
    <t>radiologie a zobrazovací 
  metody</t>
  </si>
  <si>
    <t>rehabilitační a fyzikální 
  medicína</t>
  </si>
  <si>
    <t>Haematology and transfusion 
  medicine</t>
  </si>
  <si>
    <t>Radiology and imaging 
  methods</t>
  </si>
  <si>
    <t>Rehabilitation and physical 
  medicine</t>
  </si>
  <si>
    <t>Physicians temporarily 
  inactive</t>
  </si>
  <si>
    <t>Pneumology and phthiseology</t>
  </si>
  <si>
    <t>General practical medicine</t>
  </si>
  <si>
    <t>pneumologie a ftizeologie</t>
  </si>
  <si>
    <t>všeobecné praktické lékařství</t>
  </si>
  <si>
    <r>
      <t>*)</t>
    </r>
    <r>
      <rPr>
        <i/>
        <sz val="8"/>
        <rFont val="Arial"/>
        <family val="2"/>
      </rPr>
      <t xml:space="preserve"> Headcount; preliminary data.</t>
    </r>
  </si>
  <si>
    <t>Anaesthesiology 
  and intensive medicine</t>
  </si>
  <si>
    <t>anesteziologie a intenzívní 
  medicína</t>
  </si>
  <si>
    <t>patologie a soudní lékařství</t>
  </si>
  <si>
    <t>Pathology and forensic 
  medicine</t>
  </si>
  <si>
    <r>
      <t>24</t>
    </r>
    <r>
      <rPr>
        <sz val="10"/>
        <rFont val="Arial"/>
        <family val="2"/>
      </rPr>
      <t>-8.</t>
    </r>
    <r>
      <rPr>
        <b/>
        <sz val="10"/>
        <rFont val="Arial"/>
        <family val="2"/>
      </rPr>
      <t xml:space="preserve"> Lékaři podle hlavního oboru činnosti k 31. 12. 2011</t>
    </r>
    <r>
      <rPr>
        <b/>
        <vertAlign val="superscript"/>
        <sz val="10"/>
        <rFont val="Arial"/>
        <family val="2"/>
      </rPr>
      <t>*)</t>
    </r>
  </si>
  <si>
    <r>
      <t xml:space="preserve">         Physicians by main branch of activity as at 31 December 2011</t>
    </r>
    <r>
      <rPr>
        <i/>
        <vertAlign val="superscript"/>
        <sz val="10"/>
        <rFont val="Arial"/>
        <family val="2"/>
      </rPr>
      <t>*)</t>
    </r>
  </si>
  <si>
    <r>
      <t>*)</t>
    </r>
    <r>
      <rPr>
        <sz val="8"/>
        <rFont val="Arial"/>
        <family val="2"/>
      </rPr>
      <t xml:space="preserve"> fyzické osoby; předběžné údaje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</si>
</sst>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,##0.0_ ;\-#,##0.0\ 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wrapText="1"/>
      <protection locked="0"/>
    </xf>
    <xf numFmtId="3" fontId="9" fillId="0" borderId="11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Fill="1" applyAlignment="1" applyProtection="1">
      <alignment horizontal="left" wrapText="1" indent="1"/>
      <protection locked="0"/>
    </xf>
    <xf numFmtId="3" fontId="7" fillId="0" borderId="0" xfId="0" applyNumberFormat="1" applyFont="1" applyFill="1" applyAlignment="1" applyProtection="1">
      <alignment horizontal="left" inden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left" wrapText="1" indent="1"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Continuous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left" wrapText="1" indent="1"/>
      <protection locked="0"/>
    </xf>
    <xf numFmtId="3" fontId="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66" fontId="8" fillId="0" borderId="21" xfId="0" applyNumberFormat="1" applyFont="1" applyFill="1" applyBorder="1" applyAlignment="1">
      <alignment/>
    </xf>
    <xf numFmtId="166" fontId="1" fillId="0" borderId="21" xfId="0" applyNumberFormat="1" applyFont="1" applyFill="1" applyBorder="1" applyAlignment="1">
      <alignment/>
    </xf>
    <xf numFmtId="166" fontId="1" fillId="0" borderId="22" xfId="0" applyNumberFormat="1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7" fontId="1" fillId="0" borderId="2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4" customWidth="1"/>
    <col min="2" max="2" width="10.7109375" style="4" customWidth="1"/>
    <col min="3" max="5" width="9.28125" style="4" customWidth="1"/>
    <col min="6" max="6" width="24.140625" style="4" customWidth="1"/>
    <col min="7" max="16384" width="9.140625" style="4" customWidth="1"/>
  </cols>
  <sheetData>
    <row r="1" spans="1:6" ht="15" customHeight="1">
      <c r="A1" s="1" t="s">
        <v>0</v>
      </c>
      <c r="B1" s="2"/>
      <c r="C1" s="2"/>
      <c r="D1" s="2"/>
      <c r="E1" s="2"/>
      <c r="F1" s="3" t="s">
        <v>1</v>
      </c>
    </row>
    <row r="2" spans="1:6" ht="15" customHeight="1">
      <c r="A2" s="19" t="s">
        <v>86</v>
      </c>
      <c r="F2" s="5"/>
    </row>
    <row r="3" spans="1:6" ht="15" customHeight="1" thickBot="1">
      <c r="A3" s="20" t="s">
        <v>87</v>
      </c>
      <c r="F3" s="5"/>
    </row>
    <row r="4" spans="1:6" ht="28.5" customHeight="1">
      <c r="A4" s="31" t="s">
        <v>2</v>
      </c>
      <c r="B4" s="23" t="s">
        <v>63</v>
      </c>
      <c r="C4" s="34" t="s">
        <v>3</v>
      </c>
      <c r="D4" s="35"/>
      <c r="E4" s="24" t="s">
        <v>4</v>
      </c>
      <c r="F4" s="36" t="s">
        <v>5</v>
      </c>
    </row>
    <row r="5" spans="1:6" ht="14.25" customHeight="1">
      <c r="A5" s="32"/>
      <c r="B5" s="39" t="s">
        <v>62</v>
      </c>
      <c r="C5" s="25" t="s">
        <v>6</v>
      </c>
      <c r="D5" s="25" t="s">
        <v>7</v>
      </c>
      <c r="E5" s="39" t="s">
        <v>61</v>
      </c>
      <c r="F5" s="37"/>
    </row>
    <row r="6" spans="1:6" ht="14.25" customHeight="1" thickBot="1">
      <c r="A6" s="33"/>
      <c r="B6" s="40"/>
      <c r="C6" s="6" t="s">
        <v>8</v>
      </c>
      <c r="D6" s="6" t="s">
        <v>9</v>
      </c>
      <c r="E6" s="40"/>
      <c r="F6" s="38"/>
    </row>
    <row r="7" spans="1:6" ht="36" customHeight="1">
      <c r="A7" s="7" t="s">
        <v>64</v>
      </c>
      <c r="B7" s="41">
        <f>SUM(B8:B42)+B43</f>
        <v>39798</v>
      </c>
      <c r="C7" s="41">
        <f>SUM(C8:C42)+C43</f>
        <v>17594</v>
      </c>
      <c r="D7" s="41">
        <f>SUM(D8:D42)+D43</f>
        <v>22204</v>
      </c>
      <c r="E7" s="44">
        <f aca="true" t="shared" si="0" ref="E7:E42">SUM(D7/B7)*100</f>
        <v>55.79174832906176</v>
      </c>
      <c r="F7" s="8" t="s">
        <v>65</v>
      </c>
    </row>
    <row r="8" spans="1:6" ht="24" customHeight="1">
      <c r="A8" s="18" t="s">
        <v>10</v>
      </c>
      <c r="B8" s="42">
        <v>5520</v>
      </c>
      <c r="C8" s="42">
        <v>2667</v>
      </c>
      <c r="D8" s="42">
        <v>2853</v>
      </c>
      <c r="E8" s="45">
        <f t="shared" si="0"/>
        <v>51.684782608695656</v>
      </c>
      <c r="F8" s="9" t="s">
        <v>66</v>
      </c>
    </row>
    <row r="9" spans="1:6" ht="12.75" customHeight="1">
      <c r="A9" s="18" t="s">
        <v>11</v>
      </c>
      <c r="B9" s="42">
        <v>433</v>
      </c>
      <c r="C9" s="42">
        <v>159</v>
      </c>
      <c r="D9" s="42">
        <v>274</v>
      </c>
      <c r="E9" s="45">
        <f t="shared" si="0"/>
        <v>63.279445727482674</v>
      </c>
      <c r="F9" s="9" t="s">
        <v>12</v>
      </c>
    </row>
    <row r="10" spans="1:6" ht="12.75" customHeight="1">
      <c r="A10" s="18" t="s">
        <v>13</v>
      </c>
      <c r="B10" s="42">
        <v>236</v>
      </c>
      <c r="C10" s="42">
        <v>83</v>
      </c>
      <c r="D10" s="42">
        <v>153</v>
      </c>
      <c r="E10" s="45">
        <f t="shared" si="0"/>
        <v>64.83050847457628</v>
      </c>
      <c r="F10" s="9" t="s">
        <v>14</v>
      </c>
    </row>
    <row r="11" spans="1:6" ht="24" customHeight="1">
      <c r="A11" s="18" t="s">
        <v>15</v>
      </c>
      <c r="B11" s="42">
        <v>415</v>
      </c>
      <c r="C11" s="42">
        <v>112</v>
      </c>
      <c r="D11" s="42">
        <v>303</v>
      </c>
      <c r="E11" s="45">
        <f t="shared" si="0"/>
        <v>73.01204819277109</v>
      </c>
      <c r="F11" s="9" t="s">
        <v>67</v>
      </c>
    </row>
    <row r="12" spans="1:6" ht="12.75" customHeight="1">
      <c r="A12" s="18" t="s">
        <v>79</v>
      </c>
      <c r="B12" s="42">
        <v>622</v>
      </c>
      <c r="C12" s="42">
        <v>248</v>
      </c>
      <c r="D12" s="42">
        <v>374</v>
      </c>
      <c r="E12" s="45">
        <f t="shared" si="0"/>
        <v>60.12861736334405</v>
      </c>
      <c r="F12" s="9" t="s">
        <v>77</v>
      </c>
    </row>
    <row r="13" spans="1:6" ht="12.75" customHeight="1">
      <c r="A13" s="18" t="s">
        <v>16</v>
      </c>
      <c r="B13" s="42">
        <v>1514</v>
      </c>
      <c r="C13" s="42">
        <v>574</v>
      </c>
      <c r="D13" s="42">
        <v>940</v>
      </c>
      <c r="E13" s="45">
        <f t="shared" si="0"/>
        <v>62.08718626155878</v>
      </c>
      <c r="F13" s="9" t="s">
        <v>17</v>
      </c>
    </row>
    <row r="14" spans="1:6" ht="12.75" customHeight="1">
      <c r="A14" s="18" t="s">
        <v>18</v>
      </c>
      <c r="B14" s="42">
        <v>1471</v>
      </c>
      <c r="C14" s="42">
        <v>543</v>
      </c>
      <c r="D14" s="42">
        <v>928</v>
      </c>
      <c r="E14" s="45">
        <f t="shared" si="0"/>
        <v>63.08633582596873</v>
      </c>
      <c r="F14" s="9" t="s">
        <v>19</v>
      </c>
    </row>
    <row r="15" spans="1:6" ht="12.75" customHeight="1">
      <c r="A15" s="18" t="s">
        <v>20</v>
      </c>
      <c r="B15" s="42">
        <v>112</v>
      </c>
      <c r="C15" s="42">
        <v>29</v>
      </c>
      <c r="D15" s="42">
        <v>83</v>
      </c>
      <c r="E15" s="45">
        <f t="shared" si="0"/>
        <v>74.10714285714286</v>
      </c>
      <c r="F15" s="9" t="s">
        <v>21</v>
      </c>
    </row>
    <row r="16" spans="1:6" ht="12.75" customHeight="1">
      <c r="A16" s="18" t="s">
        <v>22</v>
      </c>
      <c r="B16" s="42">
        <v>1317</v>
      </c>
      <c r="C16" s="42">
        <v>374</v>
      </c>
      <c r="D16" s="42">
        <v>943</v>
      </c>
      <c r="E16" s="45">
        <f t="shared" si="0"/>
        <v>71.60212604403948</v>
      </c>
      <c r="F16" s="9" t="s">
        <v>23</v>
      </c>
    </row>
    <row r="17" spans="1:6" ht="12.75" customHeight="1">
      <c r="A17" s="18" t="s">
        <v>24</v>
      </c>
      <c r="B17" s="42">
        <v>2499</v>
      </c>
      <c r="C17" s="42">
        <v>1358</v>
      </c>
      <c r="D17" s="42">
        <v>1141</v>
      </c>
      <c r="E17" s="45">
        <f t="shared" si="0"/>
        <v>45.65826330532213</v>
      </c>
      <c r="F17" s="9" t="s">
        <v>25</v>
      </c>
    </row>
    <row r="18" spans="1:6" ht="12.75" customHeight="1">
      <c r="A18" s="18" t="s">
        <v>26</v>
      </c>
      <c r="B18" s="42">
        <v>2558</v>
      </c>
      <c r="C18" s="42">
        <v>2146</v>
      </c>
      <c r="D18" s="42">
        <v>412</v>
      </c>
      <c r="E18" s="45">
        <f t="shared" si="0"/>
        <v>16.10633307271306</v>
      </c>
      <c r="F18" s="9" t="s">
        <v>27</v>
      </c>
    </row>
    <row r="19" spans="1:6" ht="12.75" customHeight="1">
      <c r="A19" s="18" t="s">
        <v>28</v>
      </c>
      <c r="B19" s="42">
        <v>209</v>
      </c>
      <c r="C19" s="42">
        <v>174</v>
      </c>
      <c r="D19" s="42">
        <v>35</v>
      </c>
      <c r="E19" s="45">
        <f t="shared" si="0"/>
        <v>16.74641148325359</v>
      </c>
      <c r="F19" s="9" t="s">
        <v>29</v>
      </c>
    </row>
    <row r="20" spans="1:6" ht="12.75" customHeight="1">
      <c r="A20" s="18" t="s">
        <v>30</v>
      </c>
      <c r="B20" s="42">
        <v>167</v>
      </c>
      <c r="C20" s="42">
        <v>118</v>
      </c>
      <c r="D20" s="42">
        <v>49</v>
      </c>
      <c r="E20" s="45">
        <f t="shared" si="0"/>
        <v>29.34131736526946</v>
      </c>
      <c r="F20" s="9" t="s">
        <v>31</v>
      </c>
    </row>
    <row r="21" spans="1:6" ht="12.75" customHeight="1">
      <c r="A21" s="18" t="s">
        <v>32</v>
      </c>
      <c r="B21" s="42">
        <v>185</v>
      </c>
      <c r="C21" s="42">
        <v>157</v>
      </c>
      <c r="D21" s="42">
        <v>28</v>
      </c>
      <c r="E21" s="45">
        <f t="shared" si="0"/>
        <v>15.135135135135137</v>
      </c>
      <c r="F21" s="9" t="s">
        <v>33</v>
      </c>
    </row>
    <row r="22" spans="1:6" ht="12.75" customHeight="1">
      <c r="A22" s="18" t="s">
        <v>34</v>
      </c>
      <c r="B22" s="42">
        <v>182</v>
      </c>
      <c r="C22" s="42">
        <v>170</v>
      </c>
      <c r="D22" s="42">
        <v>12</v>
      </c>
      <c r="E22" s="45">
        <f t="shared" si="0"/>
        <v>6.593406593406594</v>
      </c>
      <c r="F22" s="9" t="s">
        <v>35</v>
      </c>
    </row>
    <row r="23" spans="1:6" ht="24" customHeight="1">
      <c r="A23" s="18" t="s">
        <v>83</v>
      </c>
      <c r="B23" s="42">
        <v>1907</v>
      </c>
      <c r="C23" s="42">
        <v>978</v>
      </c>
      <c r="D23" s="42">
        <v>929</v>
      </c>
      <c r="E23" s="45">
        <f t="shared" si="0"/>
        <v>48.715259570005244</v>
      </c>
      <c r="F23" s="9" t="s">
        <v>82</v>
      </c>
    </row>
    <row r="24" spans="1:6" ht="12.75" customHeight="1">
      <c r="A24" s="18" t="s">
        <v>36</v>
      </c>
      <c r="B24" s="42">
        <v>1117</v>
      </c>
      <c r="C24" s="42">
        <v>1027</v>
      </c>
      <c r="D24" s="42">
        <v>90</v>
      </c>
      <c r="E24" s="45">
        <f t="shared" si="0"/>
        <v>8.057296329453894</v>
      </c>
      <c r="F24" s="9" t="s">
        <v>37</v>
      </c>
    </row>
    <row r="25" spans="1:6" ht="12.75" customHeight="1">
      <c r="A25" s="18" t="s">
        <v>38</v>
      </c>
      <c r="B25" s="42">
        <v>659</v>
      </c>
      <c r="C25" s="42">
        <v>554</v>
      </c>
      <c r="D25" s="42">
        <v>105</v>
      </c>
      <c r="E25" s="45">
        <f t="shared" si="0"/>
        <v>15.933232169954476</v>
      </c>
      <c r="F25" s="9" t="s">
        <v>39</v>
      </c>
    </row>
    <row r="26" spans="1:6" ht="12.75" customHeight="1">
      <c r="A26" s="18" t="s">
        <v>40</v>
      </c>
      <c r="B26" s="42">
        <v>1017</v>
      </c>
      <c r="C26" s="42">
        <v>467</v>
      </c>
      <c r="D26" s="42">
        <v>550</v>
      </c>
      <c r="E26" s="45">
        <f t="shared" si="0"/>
        <v>54.08062930186824</v>
      </c>
      <c r="F26" s="9" t="s">
        <v>41</v>
      </c>
    </row>
    <row r="27" spans="1:6" ht="12.75" customHeight="1">
      <c r="A27" s="18" t="s">
        <v>42</v>
      </c>
      <c r="B27" s="42">
        <v>1269</v>
      </c>
      <c r="C27" s="42">
        <v>321</v>
      </c>
      <c r="D27" s="42">
        <v>948</v>
      </c>
      <c r="E27" s="45">
        <f t="shared" si="0"/>
        <v>74.70449172576832</v>
      </c>
      <c r="F27" s="9" t="s">
        <v>43</v>
      </c>
    </row>
    <row r="28" spans="1:6" ht="12.75" customHeight="1">
      <c r="A28" s="18" t="s">
        <v>44</v>
      </c>
      <c r="B28" s="42">
        <v>857</v>
      </c>
      <c r="C28" s="42">
        <v>133</v>
      </c>
      <c r="D28" s="42">
        <v>724</v>
      </c>
      <c r="E28" s="45">
        <f t="shared" si="0"/>
        <v>84.48074679113185</v>
      </c>
      <c r="F28" s="9" t="s">
        <v>45</v>
      </c>
    </row>
    <row r="29" spans="1:6" ht="12.75" customHeight="1">
      <c r="A29" s="18" t="s">
        <v>46</v>
      </c>
      <c r="B29" s="42">
        <v>280</v>
      </c>
      <c r="C29" s="42">
        <v>124</v>
      </c>
      <c r="D29" s="42">
        <v>156</v>
      </c>
      <c r="E29" s="45">
        <f t="shared" si="0"/>
        <v>55.714285714285715</v>
      </c>
      <c r="F29" s="9" t="s">
        <v>47</v>
      </c>
    </row>
    <row r="30" spans="1:6" ht="12.75" customHeight="1">
      <c r="A30" s="18" t="s">
        <v>48</v>
      </c>
      <c r="B30" s="42">
        <v>289</v>
      </c>
      <c r="C30" s="42">
        <v>111</v>
      </c>
      <c r="D30" s="42">
        <v>178</v>
      </c>
      <c r="E30" s="45">
        <f t="shared" si="0"/>
        <v>61.5916955017301</v>
      </c>
      <c r="F30" s="9" t="s">
        <v>49</v>
      </c>
    </row>
    <row r="31" spans="1:6" ht="12.75" customHeight="1">
      <c r="A31" s="18" t="s">
        <v>50</v>
      </c>
      <c r="B31" s="42">
        <v>434</v>
      </c>
      <c r="C31" s="42">
        <v>140</v>
      </c>
      <c r="D31" s="42">
        <v>294</v>
      </c>
      <c r="E31" s="45">
        <f t="shared" si="0"/>
        <v>67.74193548387096</v>
      </c>
      <c r="F31" s="9" t="s">
        <v>51</v>
      </c>
    </row>
    <row r="32" spans="1:6" ht="12.75" customHeight="1">
      <c r="A32" s="18" t="s">
        <v>80</v>
      </c>
      <c r="B32" s="42">
        <v>5293</v>
      </c>
      <c r="C32" s="42">
        <v>2018</v>
      </c>
      <c r="D32" s="42">
        <v>3275</v>
      </c>
      <c r="E32" s="45">
        <f t="shared" si="0"/>
        <v>61.8741734366144</v>
      </c>
      <c r="F32" s="9" t="s">
        <v>78</v>
      </c>
    </row>
    <row r="33" spans="1:6" ht="24" customHeight="1">
      <c r="A33" s="18" t="s">
        <v>69</v>
      </c>
      <c r="B33" s="42">
        <v>2082</v>
      </c>
      <c r="C33" s="42">
        <v>274</v>
      </c>
      <c r="D33" s="42">
        <v>1808</v>
      </c>
      <c r="E33" s="45">
        <f t="shared" si="0"/>
        <v>86.83957732949087</v>
      </c>
      <c r="F33" s="9" t="s">
        <v>68</v>
      </c>
    </row>
    <row r="34" spans="1:6" ht="12.75" customHeight="1">
      <c r="A34" s="18" t="s">
        <v>52</v>
      </c>
      <c r="B34" s="42">
        <v>235</v>
      </c>
      <c r="C34" s="42">
        <v>100</v>
      </c>
      <c r="D34" s="42">
        <v>135</v>
      </c>
      <c r="E34" s="45">
        <f t="shared" si="0"/>
        <v>57.446808510638306</v>
      </c>
      <c r="F34" s="10" t="s">
        <v>53</v>
      </c>
    </row>
    <row r="35" spans="1:6" ht="24" customHeight="1">
      <c r="A35" s="18" t="s">
        <v>70</v>
      </c>
      <c r="B35" s="42">
        <v>495</v>
      </c>
      <c r="C35" s="42">
        <v>171</v>
      </c>
      <c r="D35" s="42">
        <v>324</v>
      </c>
      <c r="E35" s="45">
        <f t="shared" si="0"/>
        <v>65.45454545454545</v>
      </c>
      <c r="F35" s="9" t="s">
        <v>73</v>
      </c>
    </row>
    <row r="36" spans="1:6" ht="24" customHeight="1">
      <c r="A36" s="18" t="s">
        <v>71</v>
      </c>
      <c r="B36" s="42">
        <v>1442</v>
      </c>
      <c r="C36" s="42">
        <v>623</v>
      </c>
      <c r="D36" s="42">
        <v>819</v>
      </c>
      <c r="E36" s="45">
        <f t="shared" si="0"/>
        <v>56.79611650485437</v>
      </c>
      <c r="F36" s="9" t="s">
        <v>74</v>
      </c>
    </row>
    <row r="37" spans="1:6" ht="24" customHeight="1">
      <c r="A37" s="18" t="s">
        <v>72</v>
      </c>
      <c r="B37" s="42">
        <v>1025</v>
      </c>
      <c r="C37" s="42">
        <v>388</v>
      </c>
      <c r="D37" s="42">
        <v>637</v>
      </c>
      <c r="E37" s="45">
        <f t="shared" si="0"/>
        <v>62.146341463414636</v>
      </c>
      <c r="F37" s="9" t="s">
        <v>75</v>
      </c>
    </row>
    <row r="38" spans="1:6" ht="24" customHeight="1">
      <c r="A38" s="18" t="s">
        <v>84</v>
      </c>
      <c r="B38" s="42">
        <v>481</v>
      </c>
      <c r="C38" s="42">
        <v>254</v>
      </c>
      <c r="D38" s="42">
        <v>227</v>
      </c>
      <c r="E38" s="45">
        <f t="shared" si="0"/>
        <v>47.19334719334719</v>
      </c>
      <c r="F38" s="9" t="s">
        <v>85</v>
      </c>
    </row>
    <row r="39" spans="1:6" ht="12.75" customHeight="1">
      <c r="A39" s="26" t="s">
        <v>54</v>
      </c>
      <c r="B39" s="42">
        <v>126</v>
      </c>
      <c r="C39" s="43">
        <v>50</v>
      </c>
      <c r="D39" s="43">
        <v>76</v>
      </c>
      <c r="E39" s="45">
        <f t="shared" si="0"/>
        <v>60.317460317460316</v>
      </c>
      <c r="F39" s="9" t="s">
        <v>55</v>
      </c>
    </row>
    <row r="40" spans="1:6" ht="12.75" customHeight="1">
      <c r="A40" s="18" t="s">
        <v>56</v>
      </c>
      <c r="B40" s="42">
        <v>265</v>
      </c>
      <c r="C40" s="42">
        <v>68</v>
      </c>
      <c r="D40" s="42">
        <v>197</v>
      </c>
      <c r="E40" s="45">
        <f t="shared" si="0"/>
        <v>74.33962264150942</v>
      </c>
      <c r="F40" s="9" t="s">
        <v>57</v>
      </c>
    </row>
    <row r="41" spans="1:6" ht="12.75" customHeight="1">
      <c r="A41" s="18" t="s">
        <v>58</v>
      </c>
      <c r="B41" s="42">
        <v>1458</v>
      </c>
      <c r="C41" s="42">
        <v>783</v>
      </c>
      <c r="D41" s="42">
        <v>675</v>
      </c>
      <c r="E41" s="45">
        <f t="shared" si="0"/>
        <v>46.2962962962963</v>
      </c>
      <c r="F41" s="9" t="s">
        <v>59</v>
      </c>
    </row>
    <row r="42" spans="1:6" ht="25.5" customHeight="1">
      <c r="A42" s="11" t="s">
        <v>60</v>
      </c>
      <c r="B42" s="41">
        <v>1627</v>
      </c>
      <c r="C42" s="41">
        <v>98</v>
      </c>
      <c r="D42" s="41">
        <v>1529</v>
      </c>
      <c r="E42" s="44">
        <f t="shared" si="0"/>
        <v>93.97664413030117</v>
      </c>
      <c r="F42" s="12" t="s">
        <v>76</v>
      </c>
    </row>
    <row r="43" spans="1:6" ht="9.75" customHeight="1">
      <c r="A43" s="11"/>
      <c r="B43" s="13"/>
      <c r="C43" s="13"/>
      <c r="D43" s="13"/>
      <c r="E43" s="14"/>
      <c r="F43" s="15"/>
    </row>
    <row r="44" spans="1:6" ht="12.75">
      <c r="A44" s="16" t="s">
        <v>88</v>
      </c>
      <c r="B44" s="27"/>
      <c r="C44" s="27"/>
      <c r="D44" s="27"/>
      <c r="E44" s="27"/>
      <c r="F44" s="21" t="s">
        <v>81</v>
      </c>
    </row>
    <row r="45" ht="12.75">
      <c r="B45" s="17"/>
    </row>
    <row r="47" spans="1:5" ht="12.75">
      <c r="A47" s="30"/>
      <c r="E47" s="22"/>
    </row>
    <row r="48" ht="12.75">
      <c r="E48" s="22"/>
    </row>
    <row r="49" spans="2:5" ht="12.75">
      <c r="B49" s="28"/>
      <c r="C49" s="29"/>
      <c r="D49" s="29"/>
      <c r="E49" s="17"/>
    </row>
    <row r="50" ht="12.75">
      <c r="E50" s="22"/>
    </row>
    <row r="51" ht="12.75">
      <c r="E51" s="22"/>
    </row>
    <row r="52" ht="12.75">
      <c r="E52" s="22"/>
    </row>
    <row r="53" spans="2:5" ht="12.75">
      <c r="B53" s="17"/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</sheetData>
  <sheetProtection/>
  <mergeCells count="5">
    <mergeCell ref="A4:A6"/>
    <mergeCell ref="C4:D4"/>
    <mergeCell ref="F4:F6"/>
    <mergeCell ref="B5:B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habartova2358</cp:lastModifiedBy>
  <cp:lastPrinted>2011-09-02T10:23:42Z</cp:lastPrinted>
  <dcterms:created xsi:type="dcterms:W3CDTF">2009-10-16T10:36:25Z</dcterms:created>
  <dcterms:modified xsi:type="dcterms:W3CDTF">2012-10-17T05:28:38Z</dcterms:modified>
  <cp:category/>
  <cp:version/>
  <cp:contentType/>
  <cp:contentStatus/>
</cp:coreProperties>
</file>