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<sst xmlns="http://schemas.openxmlformats.org/spreadsheetml/2006/main" count="52" uniqueCount="37">
  <si>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</si>
  <si>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</si>
  <si>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</si>
  <si>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</si>
  <si>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</si>
  <si>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</si>
  <si>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</si>
  <si>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</si>
  <si>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</si>
  <si>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</si>
  <si>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</si>
  <si>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</si>
  <si>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</si>
  <si>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</si>
  <si>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</si>
  <si>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</si>
  <si>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</si>
  <si>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</si>
  <si>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</si>
  <si>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</si>
  <si>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</si>
  <si>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</si>
  <si>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</si>
  <si>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</si>
  <si>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</si>
  <si>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</si>
  <si>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</si>
  <si>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</si>
  <si>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Hradec Králové</t>
  </si>
  <si>
    <t>Jičín</t>
  </si>
  <si>
    <t>Náchod</t>
  </si>
  <si>
    <t>Rychnov nad Kněžnou</t>
  </si>
  <si>
    <t>Trutnov</t>
  </si>
  <si>
    <t>Obce se statutem městyse</t>
  </si>
  <si>
    <t>Katastrální území</t>
  </si>
  <si>
    <t>Velikostní skupiny obcí podle počtu obyvatel k 31.12.2011</t>
  </si>
  <si>
    <t>Základní charakteristika  v roce 2011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</si>
</sst>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\-"/>
  </numFmts>
  <fonts count="5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sz val="9.2"/>
      <color indexed="8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9"/>
      <color indexed="9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9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1" fillId="2" borderId="0" applyFon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1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2" applyNumberFormat="0" applyAlignment="0" applyProtection="0"/>
    <xf numFmtId="185" fontId="1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" fontId="12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8" applyNumberFormat="0" applyAlignment="0" applyProtection="0"/>
    <xf numFmtId="0" fontId="51" fillId="27" borderId="8" applyNumberFormat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128">
    <xf numFmtId="0" fontId="0" fillId="0" borderId="0" xfId="0" applyAlignment="1">
      <alignment/>
    </xf>
    <xf numFmtId="165" fontId="0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58" applyFont="1" applyFill="1" applyBorder="1">
      <alignment/>
      <protection/>
    </xf>
    <xf numFmtId="0" fontId="15" fillId="0" borderId="0" xfId="56" applyFont="1" applyFill="1" applyBorder="1">
      <alignment/>
      <protection/>
    </xf>
    <xf numFmtId="0" fontId="15" fillId="0" borderId="0" xfId="55" applyFont="1" applyFill="1" applyBorder="1">
      <alignment/>
      <protection/>
    </xf>
    <xf numFmtId="0" fontId="17" fillId="0" borderId="0" xfId="56" applyFont="1" applyFill="1" applyBorder="1">
      <alignment/>
      <protection/>
    </xf>
    <xf numFmtId="0" fontId="17" fillId="0" borderId="0" xfId="55" applyFont="1" applyFill="1" applyBorder="1">
      <alignment/>
      <protection/>
    </xf>
    <xf numFmtId="0" fontId="15" fillId="0" borderId="0" xfId="57" applyFont="1" applyFill="1" applyBorder="1">
      <alignment/>
      <protection/>
    </xf>
    <xf numFmtId="0" fontId="16" fillId="0" borderId="0" xfId="57" applyFont="1" applyFill="1" applyBorder="1">
      <alignment/>
      <protection/>
    </xf>
    <xf numFmtId="0" fontId="17" fillId="0" borderId="0" xfId="57" applyFont="1" applyFill="1" applyBorder="1">
      <alignment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2" xfId="0" applyFont="1" applyFill="1" applyBorder="1" applyAlignment="1">
      <alignment horizontal="left" indent="1"/>
    </xf>
    <xf numFmtId="0" fontId="0" fillId="0" borderId="33" xfId="0" applyFont="1" applyFill="1" applyBorder="1" applyAlignment="1">
      <alignment horizontal="left" indent="1"/>
    </xf>
    <xf numFmtId="0" fontId="0" fillId="0" borderId="34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0" fillId="0" borderId="35" xfId="0" applyNumberFormat="1" applyFill="1" applyBorder="1" applyAlignment="1">
      <alignment horizontal="right"/>
    </xf>
    <xf numFmtId="186" fontId="0" fillId="0" borderId="0" xfId="0" applyNumberFormat="1" applyFill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right"/>
    </xf>
    <xf numFmtId="165" fontId="0" fillId="0" borderId="36" xfId="0" applyNumberFormat="1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indent="1"/>
    </xf>
    <xf numFmtId="0" fontId="0" fillId="0" borderId="40" xfId="0" applyFill="1" applyBorder="1" applyAlignment="1">
      <alignment/>
    </xf>
    <xf numFmtId="0" fontId="0" fillId="0" borderId="31" xfId="0" applyFont="1" applyFill="1" applyBorder="1" applyAlignment="1" applyProtection="1">
      <alignment horizontal="left" indent="1"/>
      <protection/>
    </xf>
    <xf numFmtId="0" fontId="0" fillId="0" borderId="40" xfId="0" applyFont="1" applyFill="1" applyBorder="1" applyAlignment="1" applyProtection="1">
      <alignment horizontal="left" indent="1"/>
      <protection/>
    </xf>
    <xf numFmtId="0" fontId="0" fillId="0" borderId="31" xfId="0" applyFont="1" applyFill="1" applyBorder="1" applyAlignment="1" applyProtection="1">
      <alignment horizontal="left" indent="1" shrinkToFit="1"/>
      <protection/>
    </xf>
    <xf numFmtId="0" fontId="0" fillId="0" borderId="40" xfId="0" applyFont="1" applyFill="1" applyBorder="1" applyAlignment="1" applyProtection="1">
      <alignment horizontal="left" indent="1" shrinkToFit="1"/>
      <protection/>
    </xf>
    <xf numFmtId="0" fontId="0" fillId="0" borderId="34" xfId="0" applyFont="1" applyFill="1" applyBorder="1" applyAlignment="1">
      <alignment horizontal="left" indent="1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0" fontId="0" fillId="0" borderId="32" xfId="0" applyFill="1" applyBorder="1" applyAlignment="1">
      <alignment vertical="center" wrapText="1"/>
    </xf>
    <xf numFmtId="0" fontId="0" fillId="0" borderId="49" xfId="0" applyFill="1" applyBorder="1" applyAlignment="1">
      <alignment/>
    </xf>
    <xf numFmtId="3" fontId="0" fillId="0" borderId="31" xfId="0" applyNumberFormat="1" applyFont="1" applyFill="1" applyBorder="1" applyAlignment="1">
      <alignment horizontal="center"/>
    </xf>
    <xf numFmtId="3" fontId="0" fillId="0" borderId="40" xfId="0" applyNumberFormat="1" applyFill="1" applyBorder="1" applyAlignment="1">
      <alignment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3" fontId="0" fillId="0" borderId="32" xfId="0" applyNumberFormat="1" applyFont="1" applyFill="1" applyBorder="1" applyAlignment="1">
      <alignment horizontal="center"/>
    </xf>
    <xf numFmtId="3" fontId="0" fillId="0" borderId="44" xfId="0" applyNumberFormat="1" applyFill="1" applyBorder="1" applyAlignment="1">
      <alignment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86" fontId="0" fillId="0" borderId="21" xfId="0" applyNumberFormat="1" applyFont="1" applyFill="1" applyBorder="1" applyAlignment="1">
      <alignment horizontal="center"/>
    </xf>
    <xf numFmtId="3" fontId="54" fillId="0" borderId="0" xfId="0" applyNumberFormat="1" applyFont="1" applyFill="1" applyAlignment="1">
      <alignment/>
    </xf>
  </cellXfs>
  <cellStyles count="62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2" xfId="55"/>
    <cellStyle name="normální_List3" xfId="56"/>
    <cellStyle name="normální_zaklchar" xfId="57"/>
    <cellStyle name="normální_zaklchar_1" xfId="58"/>
    <cellStyle name="Pevný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2011</a:t>
            </a:r>
          </a:p>
        </c:rich>
      </c:tx>
      <c:layout>
        <c:manualLayout>
          <c:xMode val="factor"/>
          <c:yMode val="factor"/>
          <c:x val="0.021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zaklchar!$A$17:$A$21</c:f>
              <c:strCache/>
            </c:strRef>
          </c:cat>
          <c:val>
            <c:numRef>
              <c:f>zaklchar!$C$17:$C$21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zaklchar!$A$17:$A$21</c:f>
              <c:strCache/>
            </c:strRef>
          </c:cat>
          <c:val>
            <c:numRef>
              <c:f>zaklchar!$B$17:$B$21</c:f>
              <c:numCache/>
            </c:numRef>
          </c:val>
        </c:ser>
        <c:overlap val="100"/>
        <c:gapWidth val="50"/>
        <c:axId val="65792871"/>
        <c:axId val="55264928"/>
      </c:bar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4928"/>
        <c:crosses val="autoZero"/>
        <c:auto val="1"/>
        <c:lblOffset val="0"/>
        <c:tickLblSkip val="1"/>
        <c:noMultiLvlLbl val="0"/>
      </c:catAx>
      <c:valAx>
        <c:axId val="5526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18"/>
          <c:w val="0.1207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10</xdr:col>
      <xdr:colOff>28575</xdr:colOff>
      <xdr:row>27</xdr:row>
      <xdr:rowOff>171450</xdr:rowOff>
    </xdr:to>
    <xdr:graphicFrame>
      <xdr:nvGraphicFramePr>
        <xdr:cNvPr id="1" name="Chart 25"/>
        <xdr:cNvGraphicFramePr/>
      </xdr:nvGraphicFramePr>
      <xdr:xfrm>
        <a:off x="0" y="268605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6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6" width="10.875" style="61" customWidth="1"/>
    <col min="7" max="7" width="11.625" style="61" customWidth="1"/>
    <col min="8" max="8" width="10.875" style="61" customWidth="1"/>
    <col min="9" max="9" width="11.125" style="61" customWidth="1"/>
    <col min="10" max="10" width="11.50390625" style="61" customWidth="1"/>
    <col min="11" max="16384" width="9.375" style="61" customWidth="1"/>
  </cols>
  <sheetData>
    <row r="2" spans="1:9" ht="15.75" customHeight="1" thickBot="1">
      <c r="A2" s="60" t="s">
        <v>35</v>
      </c>
      <c r="C2" s="62"/>
      <c r="D2" s="62"/>
      <c r="E2" s="62"/>
      <c r="F2" s="62"/>
      <c r="G2" s="62"/>
      <c r="H2" s="62"/>
      <c r="I2" s="62"/>
    </row>
    <row r="3" spans="1:13" ht="15.75" customHeight="1">
      <c r="A3" s="104" t="s">
        <v>9</v>
      </c>
      <c r="B3" s="105"/>
      <c r="C3" s="100" t="s">
        <v>10</v>
      </c>
      <c r="D3" s="101"/>
      <c r="E3" s="102" t="s">
        <v>22</v>
      </c>
      <c r="F3" s="110" t="s">
        <v>9</v>
      </c>
      <c r="G3" s="105"/>
      <c r="H3" s="100" t="s">
        <v>10</v>
      </c>
      <c r="I3" s="119"/>
      <c r="J3" s="117" t="s">
        <v>22</v>
      </c>
      <c r="L3" s="12"/>
      <c r="M3" s="12"/>
    </row>
    <row r="4" spans="1:30" ht="15.75" customHeight="1">
      <c r="A4" s="106"/>
      <c r="B4" s="107"/>
      <c r="C4" s="63" t="s">
        <v>11</v>
      </c>
      <c r="D4" s="63" t="s">
        <v>12</v>
      </c>
      <c r="E4" s="103"/>
      <c r="F4" s="111"/>
      <c r="G4" s="107"/>
      <c r="H4" s="64" t="s">
        <v>11</v>
      </c>
      <c r="I4" s="64" t="s">
        <v>12</v>
      </c>
      <c r="J4" s="118"/>
      <c r="L4" s="57"/>
      <c r="M4" s="57"/>
      <c r="N4" s="8"/>
      <c r="O4" s="9"/>
      <c r="P4" s="50"/>
      <c r="Q4" s="10"/>
      <c r="R4" s="11"/>
      <c r="S4" s="8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5.75" customHeight="1">
      <c r="A5" s="108">
        <v>-199</v>
      </c>
      <c r="B5" s="109"/>
      <c r="C5" s="122">
        <v>103</v>
      </c>
      <c r="D5" s="122">
        <v>13799</v>
      </c>
      <c r="E5" s="24">
        <f>+D5/$I$11*100</f>
        <v>2.49144181881211</v>
      </c>
      <c r="F5" s="112" t="s">
        <v>16</v>
      </c>
      <c r="G5" s="89"/>
      <c r="H5" s="123">
        <v>14</v>
      </c>
      <c r="I5" s="122">
        <v>99298</v>
      </c>
      <c r="J5" s="25">
        <f>+I5/$I$11*100</f>
        <v>17.928486826900855</v>
      </c>
      <c r="L5" s="56"/>
      <c r="M5" s="56"/>
      <c r="N5" s="8"/>
      <c r="O5" s="9"/>
      <c r="P5" s="50"/>
      <c r="Q5" s="10"/>
      <c r="R5" s="11"/>
      <c r="S5" s="8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5.75" customHeight="1">
      <c r="A6" s="108" t="s">
        <v>13</v>
      </c>
      <c r="B6" s="109"/>
      <c r="C6" s="78">
        <v>173</v>
      </c>
      <c r="D6" s="78">
        <v>55829</v>
      </c>
      <c r="E6" s="24">
        <f>+D6/$I$11*100</f>
        <v>10.080056910099376</v>
      </c>
      <c r="F6" s="112" t="s">
        <v>15</v>
      </c>
      <c r="G6" s="89"/>
      <c r="H6" s="124">
        <v>5</v>
      </c>
      <c r="I6" s="78">
        <v>69285</v>
      </c>
      <c r="J6" s="26">
        <f>+I6/$I$11*100</f>
        <v>12.509569274324011</v>
      </c>
      <c r="L6" s="56"/>
      <c r="M6" s="56"/>
      <c r="N6" s="8"/>
      <c r="O6" s="9"/>
      <c r="P6" s="50"/>
      <c r="Q6" s="10"/>
      <c r="R6" s="11"/>
      <c r="S6" s="8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5.75" customHeight="1">
      <c r="A7" s="108" t="s">
        <v>14</v>
      </c>
      <c r="B7" s="109"/>
      <c r="C7" s="78">
        <v>93</v>
      </c>
      <c r="D7" s="78">
        <v>62420</v>
      </c>
      <c r="E7" s="24">
        <f>+D7/$I$11*100</f>
        <v>11.270077420845851</v>
      </c>
      <c r="F7" s="112" t="s">
        <v>17</v>
      </c>
      <c r="G7" s="89"/>
      <c r="H7" s="124">
        <v>1</v>
      </c>
      <c r="I7" s="78">
        <v>51622</v>
      </c>
      <c r="J7" s="26">
        <f>+I7/$I$11*100</f>
        <v>9.320473191587705</v>
      </c>
      <c r="L7" s="56"/>
      <c r="M7" s="56"/>
      <c r="N7" s="8"/>
      <c r="O7" s="9"/>
      <c r="P7" s="50"/>
      <c r="Q7" s="13"/>
      <c r="R7" s="13"/>
      <c r="S7" s="8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5.75" customHeight="1">
      <c r="A8" s="108" t="s">
        <v>20</v>
      </c>
      <c r="B8" s="109"/>
      <c r="C8" s="78">
        <v>36</v>
      </c>
      <c r="D8" s="78">
        <v>48731</v>
      </c>
      <c r="E8" s="24">
        <f>+D8/$I$11*100</f>
        <v>8.79849636006471</v>
      </c>
      <c r="F8" s="112" t="s">
        <v>18</v>
      </c>
      <c r="G8" s="89"/>
      <c r="H8" s="124">
        <v>1</v>
      </c>
      <c r="I8" s="78">
        <v>93490</v>
      </c>
      <c r="J8" s="26">
        <f>+I8/$I$11*100</f>
        <v>16.879838802865727</v>
      </c>
      <c r="L8" s="56"/>
      <c r="M8" s="56"/>
      <c r="N8" s="8"/>
      <c r="O8" s="9"/>
      <c r="P8" s="50"/>
      <c r="Q8" s="14"/>
      <c r="R8" s="15"/>
      <c r="S8" s="16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5.75" customHeight="1">
      <c r="A9" s="115" t="s">
        <v>21</v>
      </c>
      <c r="B9" s="116"/>
      <c r="C9" s="125">
        <v>21</v>
      </c>
      <c r="D9" s="125">
        <v>59382</v>
      </c>
      <c r="E9" s="28">
        <f>+D9/$I$11*100</f>
        <v>10.721559394499653</v>
      </c>
      <c r="F9" s="113" t="s">
        <v>19</v>
      </c>
      <c r="G9" s="114"/>
      <c r="H9" s="126">
        <v>0</v>
      </c>
      <c r="I9" s="126">
        <v>0</v>
      </c>
      <c r="J9" s="29" t="s">
        <v>8</v>
      </c>
      <c r="L9" s="56"/>
      <c r="M9" s="56"/>
      <c r="N9" s="18"/>
      <c r="O9" s="19"/>
      <c r="P9" s="12"/>
      <c r="Q9" s="20"/>
      <c r="R9" s="20"/>
      <c r="S9" s="21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6.75" customHeight="1">
      <c r="A10" s="65"/>
      <c r="B10" s="12"/>
      <c r="C10" s="17"/>
      <c r="D10" s="17"/>
      <c r="E10" s="18"/>
      <c r="F10" s="19"/>
      <c r="G10" s="12"/>
      <c r="H10" s="30"/>
      <c r="I10" s="30"/>
      <c r="J10" s="31"/>
      <c r="L10" s="56"/>
      <c r="M10" s="56"/>
      <c r="N10" s="19"/>
      <c r="O10" s="19"/>
      <c r="P10" s="12"/>
      <c r="Q10" s="20"/>
      <c r="R10" s="20"/>
      <c r="S10" s="2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15.75" customHeight="1">
      <c r="A11" s="66" t="s">
        <v>24</v>
      </c>
      <c r="B11" s="33"/>
      <c r="C11" s="32"/>
      <c r="D11" s="32"/>
      <c r="E11" s="32"/>
      <c r="F11" s="32"/>
      <c r="G11" s="33"/>
      <c r="H11" s="34">
        <f>+C5+C6+C7+C8+C9+H5+H6+H7+H8+H9</f>
        <v>447</v>
      </c>
      <c r="I11" s="34">
        <f>+D5+D6+D7+D8+D9+I5+I6+I7+I8+I9</f>
        <v>553856</v>
      </c>
      <c r="J11" s="35">
        <f>SUM(E5:E9,J5:J9)</f>
        <v>100</v>
      </c>
      <c r="L11" s="56"/>
      <c r="M11" s="56"/>
      <c r="N11" s="19"/>
      <c r="O11" s="19"/>
      <c r="P11" s="12"/>
      <c r="Q11" s="20"/>
      <c r="R11" s="11"/>
      <c r="S11" s="9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14" ht="15.75" customHeight="1">
      <c r="A12" s="67" t="s">
        <v>0</v>
      </c>
      <c r="B12" s="37"/>
      <c r="C12" s="36"/>
      <c r="D12" s="36"/>
      <c r="E12" s="36"/>
      <c r="F12" s="36"/>
      <c r="G12" s="37"/>
      <c r="H12" s="38">
        <v>6250</v>
      </c>
      <c r="I12" s="4">
        <v>10532770</v>
      </c>
      <c r="J12" s="39" t="s">
        <v>8</v>
      </c>
      <c r="L12" s="56"/>
      <c r="M12" s="56"/>
      <c r="N12" s="12"/>
    </row>
    <row r="13" spans="1:14" ht="15.75" customHeight="1" thickBot="1">
      <c r="A13" s="68" t="s">
        <v>1</v>
      </c>
      <c r="B13" s="41"/>
      <c r="C13" s="40"/>
      <c r="D13" s="40"/>
      <c r="E13" s="40"/>
      <c r="F13" s="40"/>
      <c r="G13" s="41"/>
      <c r="H13" s="42">
        <f>+H11/H12*100</f>
        <v>7.152</v>
      </c>
      <c r="I13" s="42">
        <f>+I11/I12*100</f>
        <v>5.258407807252983</v>
      </c>
      <c r="J13" s="43" t="s">
        <v>8</v>
      </c>
      <c r="L13" s="56"/>
      <c r="M13" s="56"/>
      <c r="N13" s="12"/>
    </row>
    <row r="14" spans="1:14" ht="15.75" customHeight="1">
      <c r="A14" s="69"/>
      <c r="B14" s="70"/>
      <c r="C14" s="70"/>
      <c r="L14" s="56"/>
      <c r="M14" s="56"/>
      <c r="N14" s="12"/>
    </row>
    <row r="15" spans="1:14" ht="8.25" customHeight="1">
      <c r="A15" s="69"/>
      <c r="B15" s="69"/>
      <c r="C15" s="69"/>
      <c r="L15" s="56"/>
      <c r="M15" s="56"/>
      <c r="N15" s="12"/>
    </row>
    <row r="16" spans="1:14" ht="15.75" customHeight="1">
      <c r="A16" s="44"/>
      <c r="B16" s="44" t="s">
        <v>6</v>
      </c>
      <c r="C16" s="44" t="s">
        <v>7</v>
      </c>
      <c r="D16" s="45"/>
      <c r="E16" s="12"/>
      <c r="L16" s="56"/>
      <c r="M16" s="56"/>
      <c r="N16" s="12"/>
    </row>
    <row r="17" spans="1:14" ht="24.75" customHeight="1">
      <c r="A17" s="44" t="s">
        <v>28</v>
      </c>
      <c r="B17" s="127">
        <v>45868</v>
      </c>
      <c r="C17" s="127">
        <v>116952</v>
      </c>
      <c r="D17" s="51"/>
      <c r="E17" s="51"/>
      <c r="L17" s="56"/>
      <c r="M17" s="56"/>
      <c r="N17" s="12"/>
    </row>
    <row r="18" spans="1:14" ht="19.5" customHeight="1">
      <c r="A18" s="44" t="s">
        <v>29</v>
      </c>
      <c r="B18" s="127">
        <v>31861</v>
      </c>
      <c r="C18" s="127">
        <v>47825</v>
      </c>
      <c r="D18" s="51"/>
      <c r="E18" s="51"/>
      <c r="L18" s="58"/>
      <c r="M18" s="58"/>
      <c r="N18" s="12"/>
    </row>
    <row r="19" spans="1:14" ht="15.75" customHeight="1">
      <c r="A19" s="44" t="s">
        <v>30</v>
      </c>
      <c r="B19" s="127">
        <v>32005</v>
      </c>
      <c r="C19" s="127">
        <v>80201</v>
      </c>
      <c r="D19" s="51"/>
      <c r="E19" s="51"/>
      <c r="L19" s="59"/>
      <c r="M19" s="59"/>
      <c r="N19" s="12"/>
    </row>
    <row r="20" spans="1:14" ht="15.75" customHeight="1">
      <c r="A20" s="44" t="s">
        <v>31</v>
      </c>
      <c r="B20" s="127">
        <v>34040</v>
      </c>
      <c r="C20" s="127">
        <v>45046</v>
      </c>
      <c r="D20" s="51"/>
      <c r="E20" s="51"/>
      <c r="L20" s="56"/>
      <c r="M20" s="56"/>
      <c r="N20" s="12"/>
    </row>
    <row r="21" spans="1:14" ht="15.75" customHeight="1">
      <c r="A21" s="44" t="s">
        <v>32</v>
      </c>
      <c r="B21" s="127">
        <v>37394</v>
      </c>
      <c r="C21" s="127">
        <v>82664</v>
      </c>
      <c r="D21" s="51"/>
      <c r="E21" s="51"/>
      <c r="L21" s="12"/>
      <c r="M21" s="7"/>
      <c r="N21" s="12"/>
    </row>
    <row r="22" spans="1:13" ht="15.75" customHeight="1">
      <c r="A22" s="44"/>
      <c r="B22" s="2"/>
      <c r="C22" s="2"/>
      <c r="D22" s="7"/>
      <c r="E22" s="7"/>
      <c r="M22" s="70"/>
    </row>
    <row r="23" spans="1:13" ht="15.75" customHeight="1">
      <c r="A23" s="45"/>
      <c r="B23" s="7"/>
      <c r="C23" s="7"/>
      <c r="D23" s="7"/>
      <c r="E23" s="7"/>
      <c r="M23" s="70"/>
    </row>
    <row r="24" spans="1:13" ht="15.75" customHeight="1">
      <c r="A24" s="45"/>
      <c r="B24" s="7"/>
      <c r="C24" s="7"/>
      <c r="D24" s="7"/>
      <c r="E24" s="7"/>
      <c r="M24" s="70"/>
    </row>
    <row r="25" spans="1:13" ht="15.75" customHeight="1">
      <c r="A25" s="69"/>
      <c r="B25" s="70"/>
      <c r="C25" s="70"/>
      <c r="D25" s="70"/>
      <c r="E25" s="70"/>
      <c r="M25" s="70"/>
    </row>
    <row r="26" spans="1:13" ht="15.75" customHeight="1">
      <c r="A26" s="69"/>
      <c r="B26" s="70"/>
      <c r="C26" s="70"/>
      <c r="D26" s="70"/>
      <c r="E26" s="70"/>
      <c r="M26" s="70"/>
    </row>
    <row r="27" spans="1:13" ht="15.75" customHeight="1">
      <c r="A27" s="69"/>
      <c r="B27" s="70"/>
      <c r="C27" s="70"/>
      <c r="D27" s="70"/>
      <c r="E27" s="70"/>
      <c r="M27" s="70"/>
    </row>
    <row r="28" spans="1:13" ht="15.75" customHeight="1">
      <c r="A28" s="69"/>
      <c r="B28" s="70"/>
      <c r="C28" s="70"/>
      <c r="D28" s="70"/>
      <c r="E28" s="70"/>
      <c r="M28" s="70"/>
    </row>
    <row r="29" ht="9.75" customHeight="1"/>
    <row r="30" spans="1:10" ht="15.75" customHeight="1" thickBot="1">
      <c r="A30" s="60" t="s">
        <v>36</v>
      </c>
      <c r="D30" s="62"/>
      <c r="E30" s="62"/>
      <c r="F30" s="62"/>
      <c r="G30" s="62"/>
      <c r="H30" s="62"/>
      <c r="I30" s="62"/>
      <c r="J30" s="62"/>
    </row>
    <row r="31" spans="1:10" ht="27.75" customHeight="1">
      <c r="A31" s="96" t="s">
        <v>4</v>
      </c>
      <c r="B31" s="97"/>
      <c r="C31" s="84" t="s">
        <v>23</v>
      </c>
      <c r="D31" s="84" t="s">
        <v>5</v>
      </c>
      <c r="E31" s="84" t="s">
        <v>3</v>
      </c>
      <c r="F31" s="84" t="s">
        <v>25</v>
      </c>
      <c r="G31" s="86" t="s">
        <v>26</v>
      </c>
      <c r="H31" s="86" t="s">
        <v>33</v>
      </c>
      <c r="I31" s="84" t="s">
        <v>27</v>
      </c>
      <c r="J31" s="120" t="s">
        <v>34</v>
      </c>
    </row>
    <row r="32" spans="1:10" ht="26.25" customHeight="1">
      <c r="A32" s="98"/>
      <c r="B32" s="99"/>
      <c r="C32" s="87"/>
      <c r="D32" s="85"/>
      <c r="E32" s="85"/>
      <c r="F32" s="85"/>
      <c r="G32" s="87"/>
      <c r="H32" s="87"/>
      <c r="I32" s="87"/>
      <c r="J32" s="121"/>
    </row>
    <row r="33" spans="1:10" ht="15.75" customHeight="1">
      <c r="A33" s="88"/>
      <c r="B33" s="89"/>
      <c r="C33" s="71"/>
      <c r="D33" s="72"/>
      <c r="E33" s="23"/>
      <c r="F33" s="23"/>
      <c r="G33" s="73"/>
      <c r="H33" s="74"/>
      <c r="I33" s="75"/>
      <c r="J33" s="76"/>
    </row>
    <row r="34" spans="1:26" ht="15.75" customHeight="1">
      <c r="A34" s="90" t="s">
        <v>28</v>
      </c>
      <c r="B34" s="91"/>
      <c r="C34" s="3">
        <v>891.5654229999997</v>
      </c>
      <c r="D34" s="72">
        <v>162762</v>
      </c>
      <c r="E34" s="23">
        <v>182.55755079905117</v>
      </c>
      <c r="F34" s="23">
        <v>104</v>
      </c>
      <c r="G34" s="23">
        <v>6</v>
      </c>
      <c r="H34" s="77">
        <v>0</v>
      </c>
      <c r="I34" s="6">
        <v>215</v>
      </c>
      <c r="J34" s="5">
        <v>195</v>
      </c>
      <c r="L34" s="52"/>
      <c r="M34" s="53"/>
      <c r="N34" s="52"/>
      <c r="O34" s="53"/>
      <c r="P34" s="53"/>
      <c r="Q34" s="53"/>
      <c r="R34" s="53"/>
      <c r="S34" s="53"/>
      <c r="T34" s="12"/>
      <c r="U34" s="12"/>
      <c r="V34" s="12"/>
      <c r="W34" s="12"/>
      <c r="X34" s="12"/>
      <c r="Y34" s="12"/>
      <c r="Z34" s="12"/>
    </row>
    <row r="35" spans="1:26" ht="15.75" customHeight="1">
      <c r="A35" s="90" t="s">
        <v>29</v>
      </c>
      <c r="B35" s="91"/>
      <c r="C35" s="3">
        <v>886.7124180000001</v>
      </c>
      <c r="D35" s="72">
        <v>79803</v>
      </c>
      <c r="E35" s="23">
        <v>89.99873959135194</v>
      </c>
      <c r="F35" s="23">
        <v>111</v>
      </c>
      <c r="G35" s="23">
        <v>10</v>
      </c>
      <c r="H35" s="74">
        <v>3</v>
      </c>
      <c r="I35" s="6">
        <v>295</v>
      </c>
      <c r="J35" s="5">
        <v>240</v>
      </c>
      <c r="L35" s="52"/>
      <c r="M35" s="53"/>
      <c r="N35" s="52"/>
      <c r="O35" s="53"/>
      <c r="P35" s="53"/>
      <c r="Q35" s="53"/>
      <c r="R35" s="53"/>
      <c r="S35" s="53"/>
      <c r="T35" s="12"/>
      <c r="U35" s="12"/>
      <c r="V35" s="12"/>
      <c r="W35" s="12"/>
      <c r="X35" s="12"/>
      <c r="Y35" s="12"/>
      <c r="Z35" s="12"/>
    </row>
    <row r="36" spans="1:26" ht="15.75" customHeight="1">
      <c r="A36" s="90" t="s">
        <v>30</v>
      </c>
      <c r="B36" s="91"/>
      <c r="C36" s="3">
        <v>851.6876819999999</v>
      </c>
      <c r="D36" s="72">
        <v>112268</v>
      </c>
      <c r="E36" s="23">
        <v>131.81827373194298</v>
      </c>
      <c r="F36" s="23">
        <v>78</v>
      </c>
      <c r="G36" s="23">
        <v>11</v>
      </c>
      <c r="H36" s="74">
        <v>3</v>
      </c>
      <c r="I36" s="6">
        <v>218</v>
      </c>
      <c r="J36" s="5">
        <v>186</v>
      </c>
      <c r="L36" s="52"/>
      <c r="M36" s="53"/>
      <c r="N36" s="52"/>
      <c r="O36" s="53"/>
      <c r="P36" s="53"/>
      <c r="Q36" s="53"/>
      <c r="R36" s="53"/>
      <c r="S36" s="53"/>
      <c r="T36" s="12"/>
      <c r="U36" s="12"/>
      <c r="V36" s="12"/>
      <c r="W36" s="12"/>
      <c r="X36" s="12"/>
      <c r="Y36" s="12"/>
      <c r="Z36" s="12"/>
    </row>
    <row r="37" spans="1:26" ht="15.75" customHeight="1">
      <c r="A37" s="92" t="s">
        <v>31</v>
      </c>
      <c r="B37" s="93"/>
      <c r="C37" s="3">
        <v>981.9637210000004</v>
      </c>
      <c r="D37" s="72">
        <v>79020</v>
      </c>
      <c r="E37" s="23">
        <v>80.47140470681397</v>
      </c>
      <c r="F37" s="23">
        <v>80</v>
      </c>
      <c r="G37" s="23">
        <v>9</v>
      </c>
      <c r="H37" s="74">
        <v>2</v>
      </c>
      <c r="I37" s="6">
        <v>182</v>
      </c>
      <c r="J37" s="5">
        <v>163</v>
      </c>
      <c r="L37" s="52"/>
      <c r="M37" s="53"/>
      <c r="N37" s="52"/>
      <c r="O37" s="53"/>
      <c r="P37" s="53"/>
      <c r="Q37" s="53"/>
      <c r="R37" s="53"/>
      <c r="S37" s="53"/>
      <c r="T37" s="12"/>
      <c r="U37" s="12"/>
      <c r="V37" s="12"/>
      <c r="W37" s="12"/>
      <c r="X37" s="12"/>
      <c r="Y37" s="12"/>
      <c r="Z37" s="12"/>
    </row>
    <row r="38" spans="1:26" ht="15.75" customHeight="1">
      <c r="A38" s="90" t="s">
        <v>32</v>
      </c>
      <c r="B38" s="91"/>
      <c r="C38" s="3">
        <v>1146.807851</v>
      </c>
      <c r="D38" s="72">
        <v>120197</v>
      </c>
      <c r="E38" s="23">
        <v>104.81006028620222</v>
      </c>
      <c r="F38" s="23">
        <v>75</v>
      </c>
      <c r="G38" s="23">
        <v>12</v>
      </c>
      <c r="H38" s="74">
        <v>2</v>
      </c>
      <c r="I38" s="6">
        <v>164</v>
      </c>
      <c r="J38" s="5">
        <v>177</v>
      </c>
      <c r="L38" s="52"/>
      <c r="M38" s="53"/>
      <c r="N38" s="52"/>
      <c r="O38" s="53"/>
      <c r="P38" s="53"/>
      <c r="Q38" s="53"/>
      <c r="R38" s="53"/>
      <c r="S38" s="53"/>
      <c r="T38" s="12"/>
      <c r="U38" s="12"/>
      <c r="V38" s="12"/>
      <c r="W38" s="12"/>
      <c r="X38" s="12"/>
      <c r="Y38" s="12"/>
      <c r="Z38" s="12"/>
    </row>
    <row r="39" spans="1:26" ht="15.75" customHeight="1">
      <c r="A39" s="90"/>
      <c r="B39" s="91"/>
      <c r="C39" s="3"/>
      <c r="D39" s="72"/>
      <c r="E39" s="23"/>
      <c r="F39" s="23"/>
      <c r="G39" s="23"/>
      <c r="H39" s="74"/>
      <c r="I39" s="6"/>
      <c r="J39" s="5"/>
      <c r="L39" s="52"/>
      <c r="M39" s="53"/>
      <c r="N39" s="52"/>
      <c r="O39" s="53"/>
      <c r="P39" s="53"/>
      <c r="Q39" s="53"/>
      <c r="R39" s="53"/>
      <c r="S39" s="53"/>
      <c r="T39" s="12"/>
      <c r="U39" s="12"/>
      <c r="V39" s="12"/>
      <c r="W39" s="12"/>
      <c r="X39" s="12"/>
      <c r="Y39" s="12"/>
      <c r="Z39" s="12"/>
    </row>
    <row r="40" spans="1:26" ht="15.75" customHeight="1">
      <c r="A40" s="90"/>
      <c r="B40" s="91"/>
      <c r="C40" s="3"/>
      <c r="D40" s="72"/>
      <c r="E40" s="23"/>
      <c r="F40" s="23"/>
      <c r="G40" s="23"/>
      <c r="H40" s="74"/>
      <c r="I40" s="6"/>
      <c r="J40" s="5"/>
      <c r="L40" s="54"/>
      <c r="M40" s="55"/>
      <c r="N40" s="54"/>
      <c r="O40" s="55"/>
      <c r="P40" s="55"/>
      <c r="Q40" s="55"/>
      <c r="R40" s="55"/>
      <c r="S40" s="55"/>
      <c r="T40" s="12"/>
      <c r="U40" s="12"/>
      <c r="V40" s="12"/>
      <c r="W40" s="12"/>
      <c r="X40" s="12"/>
      <c r="Y40" s="12"/>
      <c r="Z40" s="12"/>
    </row>
    <row r="41" spans="1:26" ht="15.75" customHeight="1">
      <c r="A41" s="90"/>
      <c r="B41" s="89"/>
      <c r="C41" s="3"/>
      <c r="D41" s="72"/>
      <c r="E41" s="23"/>
      <c r="F41" s="23"/>
      <c r="G41" s="23"/>
      <c r="H41" s="74"/>
      <c r="I41" s="6"/>
      <c r="J41" s="5"/>
      <c r="L41" s="54"/>
      <c r="M41" s="55"/>
      <c r="N41" s="54"/>
      <c r="O41" s="55"/>
      <c r="P41" s="55"/>
      <c r="Q41" s="55"/>
      <c r="R41" s="55"/>
      <c r="S41" s="55"/>
      <c r="T41" s="12"/>
      <c r="U41" s="12"/>
      <c r="V41" s="12"/>
      <c r="W41" s="12"/>
      <c r="X41" s="12"/>
      <c r="Y41" s="12"/>
      <c r="Z41" s="12"/>
    </row>
    <row r="42" spans="1:26" ht="15.75" customHeight="1">
      <c r="A42" s="90"/>
      <c r="B42" s="89"/>
      <c r="C42" s="3"/>
      <c r="D42" s="72"/>
      <c r="E42" s="23"/>
      <c r="F42" s="23"/>
      <c r="G42" s="23"/>
      <c r="H42" s="74"/>
      <c r="I42" s="6"/>
      <c r="J42" s="5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88"/>
      <c r="B43" s="89"/>
      <c r="C43" s="3"/>
      <c r="D43" s="72"/>
      <c r="E43" s="23"/>
      <c r="F43" s="23"/>
      <c r="G43" s="23"/>
      <c r="H43" s="74"/>
      <c r="I43" s="6"/>
      <c r="J43" s="5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88"/>
      <c r="B44" s="89"/>
      <c r="C44" s="71"/>
      <c r="D44" s="72"/>
      <c r="E44" s="23"/>
      <c r="F44" s="23"/>
      <c r="G44" s="23"/>
      <c r="H44" s="74"/>
      <c r="I44" s="6"/>
      <c r="J44" s="5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88"/>
      <c r="B45" s="89"/>
      <c r="C45" s="78"/>
      <c r="D45" s="79"/>
      <c r="E45" s="23"/>
      <c r="F45" s="23"/>
      <c r="G45" s="27"/>
      <c r="H45" s="74"/>
      <c r="I45" s="6"/>
      <c r="J45" s="5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88" t="s">
        <v>2</v>
      </c>
      <c r="B46" s="89"/>
      <c r="C46" s="3">
        <v>4758.737095</v>
      </c>
      <c r="D46" s="27">
        <v>554050</v>
      </c>
      <c r="E46" s="23">
        <v>116.42794904180349</v>
      </c>
      <c r="F46" s="27">
        <v>448</v>
      </c>
      <c r="G46" s="27">
        <v>48</v>
      </c>
      <c r="H46" s="27">
        <v>10</v>
      </c>
      <c r="I46" s="27">
        <v>1074</v>
      </c>
      <c r="J46" s="5">
        <v>961</v>
      </c>
      <c r="L46" s="46"/>
      <c r="M46" s="13"/>
      <c r="N46" s="7"/>
      <c r="O46" s="13"/>
      <c r="P46" s="13"/>
      <c r="Q46" s="13"/>
      <c r="R46" s="13"/>
      <c r="S46" s="48"/>
      <c r="T46" s="12"/>
      <c r="U46" s="12"/>
      <c r="V46" s="12"/>
      <c r="W46" s="12"/>
      <c r="X46" s="12"/>
      <c r="Y46" s="12"/>
      <c r="Z46" s="12"/>
    </row>
    <row r="47" spans="1:26" ht="15.75" customHeight="1">
      <c r="A47" s="88" t="s">
        <v>0</v>
      </c>
      <c r="B47" s="89"/>
      <c r="C47" s="1">
        <v>78865.979847</v>
      </c>
      <c r="D47" s="72">
        <v>10496672</v>
      </c>
      <c r="E47" s="23">
        <v>133.09505594634777</v>
      </c>
      <c r="F47" s="23">
        <v>6251</v>
      </c>
      <c r="G47" s="27">
        <v>598</v>
      </c>
      <c r="H47" s="78">
        <v>210</v>
      </c>
      <c r="I47" s="6">
        <v>15067</v>
      </c>
      <c r="J47" s="5">
        <v>13026</v>
      </c>
      <c r="L47" s="49"/>
      <c r="M47" s="47"/>
      <c r="N47" s="7"/>
      <c r="O47" s="7"/>
      <c r="P47" s="13"/>
      <c r="Q47" s="17"/>
      <c r="R47" s="48"/>
      <c r="S47" s="48"/>
      <c r="T47" s="12"/>
      <c r="U47" s="12"/>
      <c r="V47" s="12"/>
      <c r="W47" s="12"/>
      <c r="X47" s="12"/>
      <c r="Y47" s="12"/>
      <c r="Z47" s="12"/>
    </row>
    <row r="48" spans="1:26" ht="15.75" customHeight="1" thickBot="1">
      <c r="A48" s="94" t="s">
        <v>1</v>
      </c>
      <c r="B48" s="95"/>
      <c r="C48" s="80">
        <f>+C46/C47*100</f>
        <v>6.0339541894134205</v>
      </c>
      <c r="D48" s="80">
        <f>+D46/D47*100</f>
        <v>5.278339648985888</v>
      </c>
      <c r="E48" s="81" t="s">
        <v>8</v>
      </c>
      <c r="F48" s="80">
        <f>+F46/F47*100</f>
        <v>7.166853303471445</v>
      </c>
      <c r="G48" s="80">
        <f>+G46/G47*100</f>
        <v>8.02675585284281</v>
      </c>
      <c r="H48" s="80">
        <f>+H46/H47*100</f>
        <v>4.761904761904762</v>
      </c>
      <c r="I48" s="80">
        <f>+I46/I47*100</f>
        <v>7.12816088139643</v>
      </c>
      <c r="J48" s="82">
        <f>+J46/J47*100</f>
        <v>7.377552587133425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83"/>
      <c r="C49" s="8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6" ht="15.75" customHeight="1">
      <c r="E56" s="7"/>
    </row>
  </sheetData>
  <sheetProtection/>
  <mergeCells count="41">
    <mergeCell ref="H31:H32"/>
    <mergeCell ref="J3:J4"/>
    <mergeCell ref="H3:I3"/>
    <mergeCell ref="I31:I32"/>
    <mergeCell ref="J31:J32"/>
    <mergeCell ref="F3:G4"/>
    <mergeCell ref="A5:B5"/>
    <mergeCell ref="F8:G8"/>
    <mergeCell ref="F9:G9"/>
    <mergeCell ref="F5:G5"/>
    <mergeCell ref="F6:G6"/>
    <mergeCell ref="F7:G7"/>
    <mergeCell ref="A9:B9"/>
    <mergeCell ref="A6:B6"/>
    <mergeCell ref="A7:B7"/>
    <mergeCell ref="E31:E32"/>
    <mergeCell ref="A31:B32"/>
    <mergeCell ref="C3:D3"/>
    <mergeCell ref="E3:E4"/>
    <mergeCell ref="A3:B4"/>
    <mergeCell ref="A8:B8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F31:F32"/>
    <mergeCell ref="G31:G32"/>
    <mergeCell ref="A46:B46"/>
    <mergeCell ref="A47:B47"/>
    <mergeCell ref="A41:B41"/>
    <mergeCell ref="A34:B34"/>
    <mergeCell ref="A35:B35"/>
    <mergeCell ref="A36:B36"/>
    <mergeCell ref="A37:B37"/>
    <mergeCell ref="A33:B3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CE,Tučné"&amp;14Královéhradecký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2010-03-05T16:17:33Z</cp:lastPrinted>
  <dcterms:created xsi:type="dcterms:W3CDTF">1999-09-01T06:24:56Z</dcterms:created>
  <dcterms:modified xsi:type="dcterms:W3CDTF">2012-12-27T14:34:52Z</dcterms:modified>
  <cp:category/>
  <cp:version/>
  <cp:contentType/>
  <cp:contentStatus/>
</cp:coreProperties>
</file>