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015" windowHeight="11700" activeTab="0"/>
  </bookViews>
  <sheets>
    <sheet name="T18" sheetId="1" r:id="rId1"/>
  </sheets>
  <externalReferences>
    <externalReference r:id="rId4"/>
  </externalReferences>
  <definedNames>
    <definedName name="CoherenceInterval">'[1]HiddenSettings'!$B$4</definedName>
    <definedName name="_xlnm.Print_Area" localSheetId="0">'T18'!$A$1:$G$45</definedName>
  </definedNames>
  <calcPr fullCalcOnLoad="1"/>
</workbook>
</file>

<file path=xl/sharedStrings.xml><?xml version="1.0" encoding="utf-8"?>
<sst xmlns="http://schemas.openxmlformats.org/spreadsheetml/2006/main" count="45" uniqueCount="21">
  <si>
    <t>Výdaje na VaV 
(mil. Kč)</t>
  </si>
  <si>
    <t>Druh pracoviště,
      vědní oblasti</t>
  </si>
  <si>
    <t>Přírodní vědy</t>
  </si>
  <si>
    <t>Technické vědy</t>
  </si>
  <si>
    <t>Lékařské vědy</t>
  </si>
  <si>
    <t>Zemědělské vědy</t>
  </si>
  <si>
    <t>Sociální vědy</t>
  </si>
  <si>
    <t>Humanitní vědy</t>
  </si>
  <si>
    <t>podnikatelské</t>
  </si>
  <si>
    <t>veřejné</t>
  </si>
  <si>
    <t>Struktura výdajů na VaV</t>
  </si>
  <si>
    <t>z toho podle zdrojů jejich financování</t>
  </si>
  <si>
    <t>Pracoviště Akademie věd ČR</t>
  </si>
  <si>
    <t>Resortní výzkumná pracoviště</t>
  </si>
  <si>
    <t>Ostatní pracoviště vládního sektoru</t>
  </si>
  <si>
    <t>Vládní sektor  celkem</t>
  </si>
  <si>
    <t>rok 2010</t>
  </si>
  <si>
    <t>Knihovny, archívy, muzea</t>
  </si>
  <si>
    <t>soukromé zahraniční</t>
  </si>
  <si>
    <t>veřejné zahraniční</t>
  </si>
  <si>
    <t>Tab. 67  Výdaje na VaV ve vládním sektoru podle druhu pracoviště, vědních oblastí a zdrojů financování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</si>
</sst>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&quot;"/>
    <numFmt numFmtId="165" formatCode="####&quot; &quot;"/>
    <numFmt numFmtId="166" formatCode="0_)"/>
    <numFmt numFmtId="167" formatCode="#,###&quot; &quot;"/>
    <numFmt numFmtId="168" formatCode="_-* #,##0.000\ _K_č_-;\-* #,##0.000\ _K_č_-;_-* &quot;-&quot;??\ _K_č_-;_-@_-"/>
    <numFmt numFmtId="169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9"/>
      <name val="Arial CE"/>
      <family val="2"/>
    </font>
    <font>
      <sz val="8"/>
      <name val="Arial CE"/>
      <family val="2"/>
    </font>
    <font>
      <b/>
      <sz val="8"/>
      <name val="Arial CE"/>
      <family val="0"/>
    </font>
    <font>
      <b/>
      <sz val="7.5"/>
      <name val="Arial"/>
      <family val="2"/>
    </font>
    <font>
      <i/>
      <sz val="8"/>
      <name val="Arial CE"/>
      <family val="0"/>
    </font>
    <font>
      <sz val="10"/>
      <name val="Courier"/>
      <family val="3"/>
    </font>
    <font>
      <b/>
      <i/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9"/>
      <name val="Arial CE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EAEA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166" fontId="8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" fillId="0" borderId="0" xfId="47" applyFont="1" applyFill="1" applyBorder="1">
      <alignment/>
      <protection/>
    </xf>
    <xf numFmtId="0" fontId="4" fillId="0" borderId="0" xfId="47" applyFont="1" applyFill="1" applyBorder="1" applyAlignment="1">
      <alignment horizontal="left" indent="1"/>
      <protection/>
    </xf>
    <xf numFmtId="164" fontId="4" fillId="0" borderId="0" xfId="47" applyNumberFormat="1" applyFont="1" applyFill="1" applyBorder="1" applyAlignment="1" applyProtection="1">
      <alignment horizontal="center"/>
      <protection/>
    </xf>
    <xf numFmtId="0" fontId="43" fillId="0" borderId="0" xfId="47" applyFont="1" applyFill="1" applyBorder="1">
      <alignment/>
      <protection/>
    </xf>
    <xf numFmtId="0" fontId="6" fillId="0" borderId="0" xfId="47" applyFont="1" applyAlignment="1">
      <alignment horizontal="left" vertical="center"/>
      <protection/>
    </xf>
    <xf numFmtId="165" fontId="5" fillId="33" borderId="10" xfId="0" applyNumberFormat="1" applyFont="1" applyFill="1" applyBorder="1" applyAlignment="1">
      <alignment horizontal="center" vertical="center" wrapText="1"/>
    </xf>
    <xf numFmtId="3" fontId="5" fillId="0" borderId="0" xfId="47" applyNumberFormat="1" applyFont="1" applyFill="1" applyBorder="1">
      <alignment/>
      <protection/>
    </xf>
    <xf numFmtId="0" fontId="3" fillId="0" borderId="0" xfId="47" applyFont="1" applyFill="1" applyBorder="1" applyAlignment="1">
      <alignment/>
      <protection/>
    </xf>
    <xf numFmtId="3" fontId="7" fillId="0" borderId="11" xfId="50" applyNumberFormat="1" applyFont="1" applyFill="1" applyBorder="1" applyAlignment="1" applyProtection="1">
      <alignment horizontal="center" vertical="center"/>
      <protection/>
    </xf>
    <xf numFmtId="9" fontId="4" fillId="0" borderId="12" xfId="47" applyNumberFormat="1" applyFont="1" applyFill="1" applyBorder="1" applyAlignment="1" applyProtection="1">
      <alignment horizontal="center" vertical="center"/>
      <protection/>
    </xf>
    <xf numFmtId="3" fontId="4" fillId="0" borderId="13" xfId="47" applyNumberFormat="1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>
      <alignment horizontal="left" vertical="center"/>
    </xf>
    <xf numFmtId="3" fontId="5" fillId="34" borderId="14" xfId="47" applyNumberFormat="1" applyFont="1" applyFill="1" applyBorder="1" applyAlignment="1">
      <alignment horizontal="right" vertical="center" indent="3"/>
      <protection/>
    </xf>
    <xf numFmtId="3" fontId="5" fillId="34" borderId="0" xfId="47" applyNumberFormat="1" applyFont="1" applyFill="1" applyBorder="1" applyAlignment="1">
      <alignment horizontal="right" vertical="center" indent="3"/>
      <protection/>
    </xf>
    <xf numFmtId="169" fontId="9" fillId="34" borderId="15" xfId="49" applyNumberFormat="1" applyFont="1" applyFill="1" applyBorder="1" applyAlignment="1">
      <alignment horizontal="right" vertical="center" indent="3"/>
    </xf>
    <xf numFmtId="0" fontId="4" fillId="0" borderId="0" xfId="0" applyFont="1" applyFill="1" applyBorder="1" applyAlignment="1">
      <alignment horizontal="left" vertical="center" indent="1"/>
    </xf>
    <xf numFmtId="3" fontId="4" fillId="0" borderId="14" xfId="47" applyNumberFormat="1" applyFont="1" applyFill="1" applyBorder="1" applyAlignment="1">
      <alignment horizontal="right" vertical="center" indent="3"/>
      <protection/>
    </xf>
    <xf numFmtId="3" fontId="4" fillId="0" borderId="0" xfId="47" applyNumberFormat="1" applyFont="1" applyFill="1" applyBorder="1" applyAlignment="1">
      <alignment horizontal="right" vertical="center" indent="3"/>
      <protection/>
    </xf>
    <xf numFmtId="169" fontId="7" fillId="0" borderId="15" xfId="49" applyNumberFormat="1" applyFont="1" applyFill="1" applyBorder="1" applyAlignment="1">
      <alignment horizontal="right" vertical="center" indent="3"/>
    </xf>
    <xf numFmtId="0" fontId="4" fillId="0" borderId="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3" fontId="5" fillId="34" borderId="16" xfId="47" applyNumberFormat="1" applyFont="1" applyFill="1" applyBorder="1" applyAlignment="1">
      <alignment horizontal="right" vertical="center" indent="3"/>
      <protection/>
    </xf>
    <xf numFmtId="3" fontId="5" fillId="34" borderId="17" xfId="47" applyNumberFormat="1" applyFont="1" applyFill="1" applyBorder="1" applyAlignment="1">
      <alignment horizontal="right" vertical="center" indent="3"/>
      <protection/>
    </xf>
    <xf numFmtId="169" fontId="9" fillId="34" borderId="18" xfId="49" applyNumberFormat="1" applyFont="1" applyFill="1" applyBorder="1" applyAlignment="1">
      <alignment horizontal="right" vertical="center" indent="3"/>
    </xf>
    <xf numFmtId="0" fontId="4" fillId="0" borderId="19" xfId="0" applyFont="1" applyFill="1" applyBorder="1" applyAlignment="1">
      <alignment horizontal="left" vertical="center" indent="1"/>
    </xf>
    <xf numFmtId="3" fontId="4" fillId="0" borderId="20" xfId="47" applyNumberFormat="1" applyFont="1" applyFill="1" applyBorder="1" applyAlignment="1">
      <alignment horizontal="right" vertical="center" indent="3"/>
      <protection/>
    </xf>
    <xf numFmtId="3" fontId="4" fillId="0" borderId="19" xfId="47" applyNumberFormat="1" applyFont="1" applyFill="1" applyBorder="1" applyAlignment="1">
      <alignment horizontal="right" vertical="center" indent="3"/>
      <protection/>
    </xf>
    <xf numFmtId="169" fontId="7" fillId="0" borderId="21" xfId="49" applyNumberFormat="1" applyFont="1" applyFill="1" applyBorder="1" applyAlignment="1">
      <alignment horizontal="right" vertical="center" indent="3"/>
    </xf>
    <xf numFmtId="0" fontId="4" fillId="0" borderId="0" xfId="47" applyNumberFormat="1" applyFont="1" applyFill="1" applyBorder="1" applyAlignment="1" applyProtection="1">
      <alignment horizontal="right"/>
      <protection/>
    </xf>
    <xf numFmtId="0" fontId="5" fillId="33" borderId="22" xfId="47" applyFont="1" applyFill="1" applyBorder="1" applyAlignment="1">
      <alignment horizontal="center" vertical="center" wrapText="1"/>
      <protection/>
    </xf>
    <xf numFmtId="0" fontId="5" fillId="33" borderId="23" xfId="47" applyFont="1" applyFill="1" applyBorder="1" applyAlignment="1">
      <alignment horizontal="center" vertical="center" wrapText="1"/>
      <protection/>
    </xf>
    <xf numFmtId="0" fontId="5" fillId="33" borderId="24" xfId="47" applyFont="1" applyFill="1" applyBorder="1" applyAlignment="1">
      <alignment horizontal="left" vertical="center" wrapText="1"/>
      <protection/>
    </xf>
    <xf numFmtId="0" fontId="5" fillId="33" borderId="25" xfId="47" applyFont="1" applyFill="1" applyBorder="1" applyAlignment="1">
      <alignment horizontal="left" vertical="center" wrapText="1"/>
      <protection/>
    </xf>
    <xf numFmtId="0" fontId="5" fillId="33" borderId="26" xfId="47" applyFont="1" applyFill="1" applyBorder="1" applyAlignment="1">
      <alignment horizontal="center" vertical="center" wrapText="1"/>
      <protection/>
    </xf>
    <xf numFmtId="0" fontId="5" fillId="33" borderId="27" xfId="47" applyFont="1" applyFill="1" applyBorder="1" applyAlignment="1">
      <alignment horizontal="center" vertical="center" wrapText="1"/>
      <protection/>
    </xf>
    <xf numFmtId="165" fontId="5" fillId="33" borderId="28" xfId="0" applyNumberFormat="1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_09-TP_TT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CHNOL\I.%20Veda,%20Technologie%20a%20Inovace\Webove%20stranky%20CSU_Veda%20a%20vyzkum\Vyzkum%20a%20vyvoj\navrzene\navrzene_casti%20na%20web\cr_celkem\U\7komi\EUROSTAT%20data\CQ_C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1sample"/>
      <sheetName val="CG1Template"/>
      <sheetName val="FLAGS"/>
      <sheetName val="Explanatory notes"/>
      <sheetName val="CP1"/>
      <sheetName val="CP2"/>
      <sheetName val="CP3"/>
      <sheetName val="CP4"/>
      <sheetName val="CP5"/>
      <sheetName val="CP6"/>
      <sheetName val="CP7"/>
      <sheetName val="CP8"/>
      <sheetName val="CP9"/>
      <sheetName val="CP10"/>
      <sheetName val="CP11"/>
      <sheetName val="CP12"/>
      <sheetName val="CP13"/>
      <sheetName val="CP14"/>
      <sheetName val="CP15"/>
      <sheetName val="CP16"/>
      <sheetName val="CP17"/>
      <sheetName val="CE1"/>
      <sheetName val="CE2"/>
      <sheetName val="CE3"/>
      <sheetName val="CE4.1"/>
      <sheetName val="CE4.2"/>
      <sheetName val="CE5"/>
      <sheetName val="CE6"/>
      <sheetName val="CE7"/>
      <sheetName val="CE8.1"/>
      <sheetName val="CE8.2"/>
      <sheetName val="CE9"/>
      <sheetName val="CE10_2003"/>
      <sheetName val="CE10_2004"/>
      <sheetName val="CE10_2005"/>
      <sheetName val="CE10_2006"/>
      <sheetName val="CE11_2003"/>
      <sheetName val="CE11_2004"/>
      <sheetName val="CE11_2005"/>
      <sheetName val="CE11_2006"/>
      <sheetName val="CE12"/>
      <sheetName val="CE13"/>
      <sheetName val="CG1"/>
    </sheetNames>
    <sheetDataSet>
      <sheetData sheetId="0">
        <row r="4">
          <cell r="B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12.00390625" style="1" customWidth="1"/>
    <col min="3" max="3" width="10.7109375" style="1" customWidth="1"/>
    <col min="4" max="6" width="10.140625" style="1" customWidth="1"/>
    <col min="7" max="7" width="13.57421875" style="1" customWidth="1"/>
    <col min="8" max="16384" width="9.140625" style="1" customWidth="1"/>
  </cols>
  <sheetData>
    <row r="1" spans="1:7" ht="25.5" customHeight="1">
      <c r="A1" s="8" t="s">
        <v>20</v>
      </c>
      <c r="B1" s="8"/>
      <c r="C1" s="8"/>
      <c r="D1" s="8"/>
      <c r="E1" s="8"/>
      <c r="F1" s="8"/>
      <c r="G1" s="8"/>
    </row>
    <row r="2" spans="1:8" ht="10.5" customHeight="1">
      <c r="A2" s="2"/>
      <c r="B2" s="3"/>
      <c r="C2" s="3"/>
      <c r="D2" s="4"/>
      <c r="E2" s="4"/>
      <c r="F2" s="4"/>
      <c r="G2" s="29" t="s">
        <v>16</v>
      </c>
      <c r="H2" s="4"/>
    </row>
    <row r="3" spans="1:8" ht="21.75" customHeight="1">
      <c r="A3" s="32" t="s">
        <v>1</v>
      </c>
      <c r="B3" s="34" t="s">
        <v>0</v>
      </c>
      <c r="C3" s="36" t="s">
        <v>11</v>
      </c>
      <c r="D3" s="36"/>
      <c r="E3" s="36"/>
      <c r="F3" s="36"/>
      <c r="G3" s="30" t="s">
        <v>10</v>
      </c>
      <c r="H3" s="4"/>
    </row>
    <row r="4" spans="1:8" s="4" customFormat="1" ht="22.5" customHeight="1">
      <c r="A4" s="33"/>
      <c r="B4" s="35"/>
      <c r="C4" s="6" t="s">
        <v>8</v>
      </c>
      <c r="D4" s="6" t="s">
        <v>9</v>
      </c>
      <c r="E4" s="6" t="s">
        <v>18</v>
      </c>
      <c r="F4" s="6" t="s">
        <v>19</v>
      </c>
      <c r="G4" s="31"/>
      <c r="H4" s="1"/>
    </row>
    <row r="5" spans="1:8" ht="12" customHeight="1">
      <c r="A5" s="5"/>
      <c r="B5" s="11"/>
      <c r="C5" s="9"/>
      <c r="D5" s="7"/>
      <c r="E5" s="7"/>
      <c r="F5" s="7"/>
      <c r="G5" s="10"/>
      <c r="H5" s="4"/>
    </row>
    <row r="6" spans="1:7" ht="18" customHeight="1">
      <c r="A6" s="12" t="s">
        <v>12</v>
      </c>
      <c r="B6" s="13">
        <v>8669.127</v>
      </c>
      <c r="C6" s="14">
        <v>294.96900000000005</v>
      </c>
      <c r="D6" s="14">
        <v>6972.971000000001</v>
      </c>
      <c r="E6" s="14">
        <v>1075.093</v>
      </c>
      <c r="F6" s="14">
        <v>305.786</v>
      </c>
      <c r="G6" s="15">
        <f aca="true" t="shared" si="0" ref="G6:G12">B6/B$6</f>
        <v>1</v>
      </c>
    </row>
    <row r="7" spans="1:7" ht="18" customHeight="1">
      <c r="A7" s="16" t="s">
        <v>2</v>
      </c>
      <c r="B7" s="17">
        <v>6456.479000000001</v>
      </c>
      <c r="C7" s="18">
        <v>184.15000000000003</v>
      </c>
      <c r="D7" s="18">
        <v>4965.073000000001</v>
      </c>
      <c r="E7" s="18">
        <v>1072.056</v>
      </c>
      <c r="F7" s="18">
        <v>217.84799999999996</v>
      </c>
      <c r="G7" s="19">
        <f t="shared" si="0"/>
        <v>0.7447669182836981</v>
      </c>
    </row>
    <row r="8" spans="1:7" ht="18" customHeight="1">
      <c r="A8" s="16" t="s">
        <v>3</v>
      </c>
      <c r="B8" s="17">
        <v>797.4000000000001</v>
      </c>
      <c r="C8" s="18">
        <v>26.584000000000003</v>
      </c>
      <c r="D8" s="18">
        <v>747.711</v>
      </c>
      <c r="E8" s="18">
        <v>1.619</v>
      </c>
      <c r="F8" s="18">
        <v>21.486</v>
      </c>
      <c r="G8" s="19">
        <f t="shared" si="0"/>
        <v>0.09198158015218834</v>
      </c>
    </row>
    <row r="9" spans="1:7" ht="18" customHeight="1">
      <c r="A9" s="16" t="s">
        <v>4</v>
      </c>
      <c r="B9" s="17">
        <v>566.933</v>
      </c>
      <c r="C9" s="18">
        <v>16.224</v>
      </c>
      <c r="D9" s="18">
        <v>514.47</v>
      </c>
      <c r="E9" s="18">
        <v>0</v>
      </c>
      <c r="F9" s="18">
        <v>36.239000000000004</v>
      </c>
      <c r="G9" s="19">
        <f t="shared" si="0"/>
        <v>0.06539678101382065</v>
      </c>
    </row>
    <row r="10" spans="1:7" ht="18" customHeight="1">
      <c r="A10" s="16" t="s">
        <v>5</v>
      </c>
      <c r="B10" s="17">
        <v>0</v>
      </c>
      <c r="C10" s="18">
        <v>0</v>
      </c>
      <c r="D10" s="18">
        <v>0</v>
      </c>
      <c r="E10" s="18">
        <v>0</v>
      </c>
      <c r="F10" s="18">
        <v>0</v>
      </c>
      <c r="G10" s="19">
        <f t="shared" si="0"/>
        <v>0</v>
      </c>
    </row>
    <row r="11" spans="1:7" ht="18" customHeight="1">
      <c r="A11" s="16" t="s">
        <v>6</v>
      </c>
      <c r="B11" s="17">
        <v>215.66500000000002</v>
      </c>
      <c r="C11" s="18">
        <v>10.711</v>
      </c>
      <c r="D11" s="18">
        <v>181.561</v>
      </c>
      <c r="E11" s="18">
        <v>0.922</v>
      </c>
      <c r="F11" s="18">
        <v>22.471</v>
      </c>
      <c r="G11" s="19">
        <f t="shared" si="0"/>
        <v>0.024877360776927135</v>
      </c>
    </row>
    <row r="12" spans="1:7" ht="18" customHeight="1">
      <c r="A12" s="16" t="s">
        <v>7</v>
      </c>
      <c r="B12" s="17">
        <v>632.65</v>
      </c>
      <c r="C12" s="18">
        <v>57.3</v>
      </c>
      <c r="D12" s="18">
        <v>564.1560000000001</v>
      </c>
      <c r="E12" s="18">
        <v>0.496</v>
      </c>
      <c r="F12" s="18">
        <v>7.742</v>
      </c>
      <c r="G12" s="19">
        <f t="shared" si="0"/>
        <v>0.07297735977336588</v>
      </c>
    </row>
    <row r="13" spans="1:7" ht="18" customHeight="1">
      <c r="A13" s="20"/>
      <c r="B13" s="17"/>
      <c r="C13" s="18"/>
      <c r="D13" s="18"/>
      <c r="E13" s="18"/>
      <c r="F13" s="18"/>
      <c r="G13" s="19"/>
    </row>
    <row r="14" spans="1:7" ht="18" customHeight="1">
      <c r="A14" s="12" t="s">
        <v>13</v>
      </c>
      <c r="B14" s="13">
        <v>1950.0729999999999</v>
      </c>
      <c r="C14" s="14">
        <v>220.63599999999997</v>
      </c>
      <c r="D14" s="14">
        <v>1630.7640000000001</v>
      </c>
      <c r="E14" s="14">
        <v>0.7320000000000001</v>
      </c>
      <c r="F14" s="14">
        <v>97.941</v>
      </c>
      <c r="G14" s="15">
        <f>B14/B$14</f>
        <v>1</v>
      </c>
    </row>
    <row r="15" spans="1:7" ht="18" customHeight="1">
      <c r="A15" s="16" t="s">
        <v>2</v>
      </c>
      <c r="B15" s="17">
        <v>574.018</v>
      </c>
      <c r="C15" s="18">
        <v>42.228</v>
      </c>
      <c r="D15" s="18">
        <v>518.538</v>
      </c>
      <c r="E15" s="18">
        <v>0.33</v>
      </c>
      <c r="F15" s="18">
        <v>12.922</v>
      </c>
      <c r="G15" s="19">
        <f aca="true" t="shared" si="1" ref="G15:G20">B15/B$14</f>
        <v>0.2943571856027954</v>
      </c>
    </row>
    <row r="16" spans="1:7" ht="18" customHeight="1">
      <c r="A16" s="16" t="s">
        <v>3</v>
      </c>
      <c r="B16" s="17">
        <v>222.828</v>
      </c>
      <c r="C16" s="18">
        <v>107.253</v>
      </c>
      <c r="D16" s="18">
        <v>102.739</v>
      </c>
      <c r="E16" s="18">
        <v>0.234</v>
      </c>
      <c r="F16" s="18">
        <v>12.602</v>
      </c>
      <c r="G16" s="19">
        <f t="shared" si="1"/>
        <v>0.11426649156211076</v>
      </c>
    </row>
    <row r="17" spans="1:7" ht="18" customHeight="1">
      <c r="A17" s="16" t="s">
        <v>4</v>
      </c>
      <c r="B17" s="17">
        <v>52.227000000000004</v>
      </c>
      <c r="C17" s="18">
        <v>0.135</v>
      </c>
      <c r="D17" s="18">
        <v>52.092</v>
      </c>
      <c r="E17" s="18">
        <v>0</v>
      </c>
      <c r="F17" s="18">
        <v>0</v>
      </c>
      <c r="G17" s="19">
        <f t="shared" si="1"/>
        <v>0.02678207431208986</v>
      </c>
    </row>
    <row r="18" spans="1:7" ht="18" customHeight="1">
      <c r="A18" s="16" t="s">
        <v>5</v>
      </c>
      <c r="B18" s="17">
        <v>713.2879999999999</v>
      </c>
      <c r="C18" s="18">
        <v>68.195</v>
      </c>
      <c r="D18" s="18">
        <v>628.687</v>
      </c>
      <c r="E18" s="18">
        <v>0</v>
      </c>
      <c r="F18" s="18">
        <v>16.406</v>
      </c>
      <c r="G18" s="19">
        <f t="shared" si="1"/>
        <v>0.3657750248324037</v>
      </c>
    </row>
    <row r="19" spans="1:7" ht="18" customHeight="1">
      <c r="A19" s="16" t="s">
        <v>6</v>
      </c>
      <c r="B19" s="17">
        <v>387.712</v>
      </c>
      <c r="C19" s="18">
        <v>2.825</v>
      </c>
      <c r="D19" s="18">
        <v>328.708</v>
      </c>
      <c r="E19" s="18">
        <v>0.168</v>
      </c>
      <c r="F19" s="18">
        <v>56.011</v>
      </c>
      <c r="G19" s="19">
        <f t="shared" si="1"/>
        <v>0.19881922369060032</v>
      </c>
    </row>
    <row r="20" spans="1:7" ht="18" customHeight="1">
      <c r="A20" s="16" t="s">
        <v>7</v>
      </c>
      <c r="B20" s="17">
        <v>0</v>
      </c>
      <c r="C20" s="18">
        <v>0</v>
      </c>
      <c r="D20" s="18">
        <v>0</v>
      </c>
      <c r="E20" s="18">
        <v>0</v>
      </c>
      <c r="F20" s="18">
        <v>0</v>
      </c>
      <c r="G20" s="19">
        <f t="shared" si="1"/>
        <v>0</v>
      </c>
    </row>
    <row r="21" spans="1:7" ht="18" customHeight="1">
      <c r="A21" s="20"/>
      <c r="B21" s="17"/>
      <c r="C21" s="18"/>
      <c r="D21" s="18"/>
      <c r="E21" s="18"/>
      <c r="F21" s="18"/>
      <c r="G21" s="19"/>
    </row>
    <row r="22" spans="1:7" ht="18" customHeight="1">
      <c r="A22" s="12" t="s">
        <v>17</v>
      </c>
      <c r="B22" s="13">
        <v>494.01400000000007</v>
      </c>
      <c r="C22" s="14">
        <v>23.53600000000001</v>
      </c>
      <c r="D22" s="14">
        <v>464.79600000000005</v>
      </c>
      <c r="E22" s="14">
        <v>0</v>
      </c>
      <c r="F22" s="14">
        <v>5.627000000000001</v>
      </c>
      <c r="G22" s="15">
        <f>B22/B$22</f>
        <v>1</v>
      </c>
    </row>
    <row r="23" spans="1:7" ht="18" customHeight="1">
      <c r="A23" s="16" t="s">
        <v>2</v>
      </c>
      <c r="B23" s="17">
        <v>75.77199999999999</v>
      </c>
      <c r="C23" s="18">
        <v>2.318</v>
      </c>
      <c r="D23" s="18">
        <v>70.486</v>
      </c>
      <c r="E23" s="18">
        <v>0</v>
      </c>
      <c r="F23" s="18">
        <v>2.968</v>
      </c>
      <c r="G23" s="19">
        <f>B23/B$22</f>
        <v>0.15338026857538448</v>
      </c>
    </row>
    <row r="24" spans="1:7" ht="18" customHeight="1">
      <c r="A24" s="16" t="s">
        <v>3</v>
      </c>
      <c r="B24" s="17">
        <v>0.27</v>
      </c>
      <c r="C24" s="18">
        <v>0</v>
      </c>
      <c r="D24" s="18">
        <v>0.27</v>
      </c>
      <c r="E24" s="18">
        <v>0</v>
      </c>
      <c r="F24" s="18">
        <v>0</v>
      </c>
      <c r="G24" s="19">
        <f>B24/B$22</f>
        <v>0.0005465432153744631</v>
      </c>
    </row>
    <row r="25" spans="1:7" ht="18" customHeight="1">
      <c r="A25" s="16" t="s">
        <v>4</v>
      </c>
      <c r="B25" s="17">
        <v>0</v>
      </c>
      <c r="C25" s="18">
        <v>0</v>
      </c>
      <c r="D25" s="18">
        <v>0</v>
      </c>
      <c r="E25" s="18">
        <v>0</v>
      </c>
      <c r="F25" s="18">
        <v>0</v>
      </c>
      <c r="G25" s="19">
        <f>B25/B$22</f>
        <v>0</v>
      </c>
    </row>
    <row r="26" spans="1:7" ht="18" customHeight="1">
      <c r="A26" s="16" t="s">
        <v>5</v>
      </c>
      <c r="B26" s="17">
        <v>0</v>
      </c>
      <c r="C26" s="18">
        <v>0</v>
      </c>
      <c r="D26" s="18">
        <v>0</v>
      </c>
      <c r="E26" s="18">
        <v>0</v>
      </c>
      <c r="F26" s="18">
        <v>0</v>
      </c>
      <c r="G26" s="19">
        <f>B26/B$22</f>
        <v>0</v>
      </c>
    </row>
    <row r="27" spans="1:7" ht="18" customHeight="1">
      <c r="A27" s="16" t="s">
        <v>6</v>
      </c>
      <c r="B27" s="17">
        <v>98.99700000000001</v>
      </c>
      <c r="C27" s="18">
        <v>0</v>
      </c>
      <c r="D27" s="18">
        <v>98.99700000000001</v>
      </c>
      <c r="E27" s="18">
        <v>0</v>
      </c>
      <c r="F27" s="18">
        <v>0</v>
      </c>
      <c r="G27" s="19">
        <f>B27/B$22</f>
        <v>0.20039310626824341</v>
      </c>
    </row>
    <row r="28" spans="1:7" ht="18" customHeight="1">
      <c r="A28" s="16" t="s">
        <v>7</v>
      </c>
      <c r="B28" s="17">
        <v>318.9750000000001</v>
      </c>
      <c r="C28" s="18">
        <v>21.218000000000007</v>
      </c>
      <c r="D28" s="18">
        <v>295.04300000000006</v>
      </c>
      <c r="E28" s="18">
        <v>0</v>
      </c>
      <c r="F28" s="18">
        <v>2.6590000000000003</v>
      </c>
      <c r="G28" s="19">
        <f>B28/B$22</f>
        <v>0.6456800819409977</v>
      </c>
    </row>
    <row r="29" spans="1:7" ht="18" customHeight="1">
      <c r="A29" s="16"/>
      <c r="B29" s="17"/>
      <c r="C29" s="18"/>
      <c r="D29" s="18"/>
      <c r="E29" s="18"/>
      <c r="G29" s="19"/>
    </row>
    <row r="30" spans="1:7" ht="18" customHeight="1">
      <c r="A30" s="12" t="s">
        <v>14</v>
      </c>
      <c r="B30" s="13">
        <v>355.89700000000005</v>
      </c>
      <c r="C30" s="14">
        <v>5.3020000000000005</v>
      </c>
      <c r="D30" s="14">
        <v>337.264</v>
      </c>
      <c r="E30" s="14">
        <v>0</v>
      </c>
      <c r="F30" s="14">
        <v>12.916</v>
      </c>
      <c r="G30" s="15">
        <f aca="true" t="shared" si="2" ref="G30:G36">B30/B$30</f>
        <v>1</v>
      </c>
    </row>
    <row r="31" spans="1:7" ht="18" customHeight="1">
      <c r="A31" s="16" t="s">
        <v>2</v>
      </c>
      <c r="B31" s="17">
        <v>159.49599999999998</v>
      </c>
      <c r="C31" s="18">
        <v>0</v>
      </c>
      <c r="D31" s="18">
        <v>154.66299999999998</v>
      </c>
      <c r="E31" s="18">
        <v>0</v>
      </c>
      <c r="F31" s="18">
        <v>4.418</v>
      </c>
      <c r="G31" s="19">
        <f t="shared" si="2"/>
        <v>0.4481521339039103</v>
      </c>
    </row>
    <row r="32" spans="1:7" ht="18" customHeight="1">
      <c r="A32" s="16" t="s">
        <v>3</v>
      </c>
      <c r="B32" s="17">
        <v>69.265</v>
      </c>
      <c r="C32" s="18">
        <v>5.256</v>
      </c>
      <c r="D32" s="18">
        <v>64.009</v>
      </c>
      <c r="E32" s="18">
        <v>0</v>
      </c>
      <c r="F32" s="18">
        <v>0</v>
      </c>
      <c r="G32" s="19">
        <f t="shared" si="2"/>
        <v>0.19462091560198594</v>
      </c>
    </row>
    <row r="33" spans="1:7" ht="18" customHeight="1">
      <c r="A33" s="16" t="s">
        <v>4</v>
      </c>
      <c r="B33" s="17">
        <v>46.242000000000004</v>
      </c>
      <c r="C33" s="18">
        <v>0</v>
      </c>
      <c r="D33" s="18">
        <v>37.74400000000001</v>
      </c>
      <c r="E33" s="18">
        <v>0</v>
      </c>
      <c r="F33" s="18">
        <v>8.498</v>
      </c>
      <c r="G33" s="19">
        <f t="shared" si="2"/>
        <v>0.12993085077986047</v>
      </c>
    </row>
    <row r="34" spans="1:7" ht="18" customHeight="1">
      <c r="A34" s="16" t="s">
        <v>5</v>
      </c>
      <c r="B34" s="17">
        <v>3.778</v>
      </c>
      <c r="C34" s="18">
        <v>0.016</v>
      </c>
      <c r="D34" s="18">
        <v>3.762</v>
      </c>
      <c r="E34" s="18">
        <v>0</v>
      </c>
      <c r="F34" s="18">
        <v>0</v>
      </c>
      <c r="G34" s="19">
        <f t="shared" si="2"/>
        <v>0.01061543086904357</v>
      </c>
    </row>
    <row r="35" spans="1:7" ht="18" customHeight="1">
      <c r="A35" s="16" t="s">
        <v>6</v>
      </c>
      <c r="B35" s="17">
        <v>25.689</v>
      </c>
      <c r="C35" s="18">
        <v>0</v>
      </c>
      <c r="D35" s="18">
        <v>25.689</v>
      </c>
      <c r="E35" s="18">
        <v>0</v>
      </c>
      <c r="F35" s="18">
        <v>0</v>
      </c>
      <c r="G35" s="19">
        <f t="shared" si="2"/>
        <v>0.07218099618709907</v>
      </c>
    </row>
    <row r="36" spans="1:7" ht="18" customHeight="1">
      <c r="A36" s="16" t="s">
        <v>7</v>
      </c>
      <c r="B36" s="17">
        <v>51.42700000000001</v>
      </c>
      <c r="C36" s="18">
        <v>0.03</v>
      </c>
      <c r="D36" s="18">
        <v>51.397000000000006</v>
      </c>
      <c r="E36" s="18">
        <v>0</v>
      </c>
      <c r="F36" s="18">
        <v>0</v>
      </c>
      <c r="G36" s="19">
        <f t="shared" si="2"/>
        <v>0.14449967265810051</v>
      </c>
    </row>
    <row r="37" spans="1:7" ht="18" customHeight="1">
      <c r="A37" s="20"/>
      <c r="B37" s="17"/>
      <c r="C37" s="18"/>
      <c r="D37" s="18"/>
      <c r="E37" s="18"/>
      <c r="F37" s="18"/>
      <c r="G37" s="19"/>
    </row>
    <row r="38" spans="1:7" ht="18" customHeight="1">
      <c r="A38" s="21" t="s">
        <v>15</v>
      </c>
      <c r="B38" s="22">
        <v>11469.111</v>
      </c>
      <c r="C38" s="23">
        <v>544.4429999999999</v>
      </c>
      <c r="D38" s="23">
        <v>9405.795000000006</v>
      </c>
      <c r="E38" s="23">
        <v>1075.8249999999998</v>
      </c>
      <c r="F38" s="23">
        <v>422.27000000000004</v>
      </c>
      <c r="G38" s="24">
        <f>B38/B$38</f>
        <v>1</v>
      </c>
    </row>
    <row r="39" spans="1:7" ht="18" customHeight="1">
      <c r="A39" s="16" t="s">
        <v>2</v>
      </c>
      <c r="B39" s="17">
        <v>7265.765000000002</v>
      </c>
      <c r="C39" s="18">
        <v>228.69600000000003</v>
      </c>
      <c r="D39" s="18">
        <v>5708.759999999998</v>
      </c>
      <c r="E39" s="18">
        <v>1072.386</v>
      </c>
      <c r="F39" s="18">
        <v>238.156</v>
      </c>
      <c r="G39" s="19">
        <f>B39/B$38</f>
        <v>0.6335072526545433</v>
      </c>
    </row>
    <row r="40" spans="1:7" ht="18" customHeight="1">
      <c r="A40" s="16" t="s">
        <v>3</v>
      </c>
      <c r="B40" s="17">
        <v>1089.7630000000001</v>
      </c>
      <c r="C40" s="18">
        <v>139.093</v>
      </c>
      <c r="D40" s="18">
        <v>914.729</v>
      </c>
      <c r="E40" s="18">
        <v>1.853</v>
      </c>
      <c r="F40" s="18">
        <v>34.08800000000001</v>
      </c>
      <c r="G40" s="19">
        <f>B40/B$38</f>
        <v>0.09501721624282825</v>
      </c>
    </row>
    <row r="41" spans="1:7" ht="18" customHeight="1">
      <c r="A41" s="16" t="s">
        <v>4</v>
      </c>
      <c r="B41" s="17">
        <v>665.402</v>
      </c>
      <c r="C41" s="18">
        <v>16.359</v>
      </c>
      <c r="D41" s="18">
        <v>604.306</v>
      </c>
      <c r="E41" s="18">
        <v>0</v>
      </c>
      <c r="F41" s="18">
        <v>44.737</v>
      </c>
      <c r="G41" s="19">
        <f>B41/B$38</f>
        <v>0.058016876809370836</v>
      </c>
    </row>
    <row r="42" spans="1:7" ht="18" customHeight="1">
      <c r="A42" s="16" t="s">
        <v>5</v>
      </c>
      <c r="B42" s="17">
        <v>717.0659999999999</v>
      </c>
      <c r="C42" s="18">
        <v>68.211</v>
      </c>
      <c r="D42" s="18">
        <v>632.449</v>
      </c>
      <c r="E42" s="18">
        <v>0</v>
      </c>
      <c r="F42" s="18">
        <v>16.406</v>
      </c>
      <c r="G42" s="19">
        <f>B42/B$38</f>
        <v>0.0625214979609143</v>
      </c>
    </row>
    <row r="43" spans="1:7" ht="18" customHeight="1">
      <c r="A43" s="16" t="s">
        <v>6</v>
      </c>
      <c r="B43" s="17">
        <v>728.0630000000001</v>
      </c>
      <c r="C43" s="18">
        <v>13.536</v>
      </c>
      <c r="D43" s="18">
        <v>634.955</v>
      </c>
      <c r="E43" s="18">
        <v>1.09</v>
      </c>
      <c r="F43" s="18">
        <v>78.482</v>
      </c>
      <c r="G43" s="19">
        <f>B43/B$38</f>
        <v>0.06348033426479176</v>
      </c>
    </row>
    <row r="44" spans="1:7" ht="18" customHeight="1">
      <c r="A44" s="25" t="s">
        <v>7</v>
      </c>
      <c r="B44" s="26">
        <v>1003.0520000000001</v>
      </c>
      <c r="C44" s="27">
        <v>78.548</v>
      </c>
      <c r="D44" s="27">
        <v>910.5960000000001</v>
      </c>
      <c r="E44" s="27">
        <v>0.496</v>
      </c>
      <c r="F44" s="27">
        <v>10.401</v>
      </c>
      <c r="G44" s="28">
        <f>B44/B$38</f>
        <v>0.0874568220675517</v>
      </c>
    </row>
  </sheetData>
  <sheetProtection/>
  <mergeCells count="4">
    <mergeCell ref="G3:G4"/>
    <mergeCell ref="A3:A4"/>
    <mergeCell ref="B3:B4"/>
    <mergeCell ref="C3:F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4" r:id="rId1"/>
  <ignoredErrors>
    <ignoredError sqref="G30 G32:G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peroutkova6027</dc:creator>
  <cp:keywords/>
  <dc:description/>
  <cp:lastModifiedBy>peroutkova6027</cp:lastModifiedBy>
  <cp:lastPrinted>2011-11-16T15:05:02Z</cp:lastPrinted>
  <dcterms:created xsi:type="dcterms:W3CDTF">2009-09-17T13:54:09Z</dcterms:created>
  <dcterms:modified xsi:type="dcterms:W3CDTF">2011-11-16T15:11:05Z</dcterms:modified>
  <cp:category/>
  <cp:version/>
  <cp:contentType/>
  <cp:contentStatus/>
</cp:coreProperties>
</file>