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'T9'!$A$1:$F$69</definedName>
  </definedNames>
  <calcPr fullCalcOnLoad="1"/>
</workbook>
</file>

<file path=xl/sharedStrings.xml><?xml version="1.0" encoding="utf-8"?>
<sst xmlns="http://schemas.openxmlformats.org/spreadsheetml/2006/main" count="70" uniqueCount="28">
  <si>
    <t xml:space="preserve">Vysokoškolský </t>
  </si>
  <si>
    <t xml:space="preserve">Vládní </t>
  </si>
  <si>
    <t xml:space="preserve">Podnikatelský </t>
  </si>
  <si>
    <t xml:space="preserve">ČR celkem </t>
  </si>
  <si>
    <t xml:space="preserve">mzdové </t>
  </si>
  <si>
    <t>ost. běžné</t>
  </si>
  <si>
    <t>investiční</t>
  </si>
  <si>
    <t>Výdaje na VaV 
(mil. Kč)</t>
  </si>
  <si>
    <t>podle druhu výdajů na VaV</t>
  </si>
  <si>
    <t>Struktura výdajů na VaV</t>
  </si>
  <si>
    <t>rok 2010</t>
  </si>
  <si>
    <t>Tab. 50 Výdaje na VaV v sektorech provádění podle krajů ČR a druhu výdajů</t>
  </si>
  <si>
    <t>Sektor provádění VaV,
    kraj ČR</t>
  </si>
  <si>
    <t>Pozn.: údaje za ČR celkem obsahuje i počet pracovišť v soukromém neziskovém sektoru</t>
  </si>
  <si>
    <t xml:space="preserve">Praha </t>
  </si>
  <si>
    <t xml:space="preserve">Středočeský </t>
  </si>
  <si>
    <t>Jihočeský</t>
  </si>
  <si>
    <t xml:space="preserve">Plzeňský </t>
  </si>
  <si>
    <t xml:space="preserve">Karlovarský </t>
  </si>
  <si>
    <t xml:space="preserve">Ústecký </t>
  </si>
  <si>
    <t xml:space="preserve">Liberecký 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</si>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</sst>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 applyProtection="1">
      <alignment horizontal="right" vertical="center" indent="2"/>
      <protection/>
    </xf>
    <xf numFmtId="3" fontId="5" fillId="34" borderId="12" xfId="49" applyNumberFormat="1" applyFont="1" applyFill="1" applyBorder="1" applyAlignment="1" applyProtection="1">
      <alignment horizontal="right" vertical="center" indent="2"/>
      <protection/>
    </xf>
    <xf numFmtId="3" fontId="5" fillId="34" borderId="0" xfId="0" applyNumberFormat="1" applyFont="1" applyFill="1" applyBorder="1" applyAlignment="1" applyProtection="1">
      <alignment horizontal="right" vertical="center" indent="2"/>
      <protection/>
    </xf>
    <xf numFmtId="3" fontId="5" fillId="34" borderId="0" xfId="49" applyNumberFormat="1" applyFont="1" applyFill="1" applyBorder="1" applyAlignment="1" applyProtection="1">
      <alignment horizontal="right" vertical="center" indent="2"/>
      <protection/>
    </xf>
    <xf numFmtId="3" fontId="4" fillId="0" borderId="11" xfId="0" applyNumberFormat="1" applyFont="1" applyFill="1" applyBorder="1" applyAlignment="1" applyProtection="1">
      <alignment horizontal="right" vertical="center" indent="2"/>
      <protection/>
    </xf>
    <xf numFmtId="3" fontId="4" fillId="0" borderId="12" xfId="49" applyNumberFormat="1" applyFont="1" applyFill="1" applyBorder="1" applyAlignment="1" applyProtection="1">
      <alignment horizontal="right" vertical="center" indent="2"/>
      <protection/>
    </xf>
    <xf numFmtId="3" fontId="4" fillId="0" borderId="0" xfId="0" applyNumberFormat="1" applyFont="1" applyFill="1" applyBorder="1" applyAlignment="1" applyProtection="1">
      <alignment horizontal="right" vertical="center" indent="2"/>
      <protection/>
    </xf>
    <xf numFmtId="3" fontId="4" fillId="0" borderId="0" xfId="49" applyNumberFormat="1" applyFont="1" applyFill="1" applyBorder="1" applyAlignment="1" applyProtection="1">
      <alignment horizontal="right" vertical="center" indent="2"/>
      <protection/>
    </xf>
    <xf numFmtId="3" fontId="5" fillId="34" borderId="13" xfId="0" applyNumberFormat="1" applyFont="1" applyFill="1" applyBorder="1" applyAlignment="1" applyProtection="1">
      <alignment horizontal="right" vertical="center" indent="2"/>
      <protection/>
    </xf>
    <xf numFmtId="3" fontId="5" fillId="34" borderId="14" xfId="49" applyNumberFormat="1" applyFont="1" applyFill="1" applyBorder="1" applyAlignment="1" applyProtection="1">
      <alignment horizontal="right" vertical="center" indent="2"/>
      <protection/>
    </xf>
    <xf numFmtId="3" fontId="5" fillId="34" borderId="15" xfId="0" applyNumberFormat="1" applyFont="1" applyFill="1" applyBorder="1" applyAlignment="1" applyProtection="1">
      <alignment horizontal="right" vertical="center" indent="2"/>
      <protection/>
    </xf>
    <xf numFmtId="3" fontId="5" fillId="34" borderId="15" xfId="49" applyNumberFormat="1" applyFont="1" applyFill="1" applyBorder="1" applyAlignment="1" applyProtection="1">
      <alignment horizontal="right" vertical="center" indent="2"/>
      <protection/>
    </xf>
    <xf numFmtId="3" fontId="4" fillId="0" borderId="16" xfId="0" applyNumberFormat="1" applyFont="1" applyFill="1" applyBorder="1" applyAlignment="1" applyProtection="1">
      <alignment horizontal="right" vertical="center" indent="2"/>
      <protection/>
    </xf>
    <xf numFmtId="3" fontId="4" fillId="0" borderId="17" xfId="49" applyNumberFormat="1" applyFont="1" applyFill="1" applyBorder="1" applyAlignment="1" applyProtection="1">
      <alignment horizontal="right" vertical="center" indent="2"/>
      <protection/>
    </xf>
    <xf numFmtId="3" fontId="4" fillId="0" borderId="18" xfId="0" applyNumberFormat="1" applyFont="1" applyFill="1" applyBorder="1" applyAlignment="1" applyProtection="1">
      <alignment horizontal="right" vertical="center" indent="2"/>
      <protection/>
    </xf>
    <xf numFmtId="3" fontId="4" fillId="0" borderId="18" xfId="49" applyNumberFormat="1" applyFont="1" applyFill="1" applyBorder="1" applyAlignment="1" applyProtection="1">
      <alignment horizontal="right" vertical="center" indent="2"/>
      <protection/>
    </xf>
    <xf numFmtId="173" fontId="7" fillId="0" borderId="12" xfId="0" applyNumberFormat="1" applyFont="1" applyFill="1" applyBorder="1" applyAlignment="1">
      <alignment horizontal="right" vertical="center" wrapText="1"/>
    </xf>
    <xf numFmtId="177" fontId="7" fillId="34" borderId="12" xfId="49" applyNumberFormat="1" applyFont="1" applyFill="1" applyBorder="1" applyAlignment="1" applyProtection="1">
      <alignment horizontal="right" vertical="center" indent="2"/>
      <protection/>
    </xf>
    <xf numFmtId="177" fontId="8" fillId="0" borderId="12" xfId="49" applyNumberFormat="1" applyFont="1" applyFill="1" applyBorder="1" applyAlignment="1" applyProtection="1">
      <alignment horizontal="right" vertical="center" indent="2"/>
      <protection/>
    </xf>
    <xf numFmtId="177" fontId="7" fillId="34" borderId="12" xfId="0" applyNumberFormat="1" applyFont="1" applyFill="1" applyBorder="1" applyAlignment="1" applyProtection="1">
      <alignment horizontal="right" vertical="center" indent="2"/>
      <protection/>
    </xf>
    <xf numFmtId="177" fontId="8" fillId="0" borderId="12" xfId="0" applyNumberFormat="1" applyFont="1" applyFill="1" applyBorder="1" applyAlignment="1" applyProtection="1">
      <alignment horizontal="right" vertical="center" indent="2"/>
      <protection/>
    </xf>
    <xf numFmtId="177" fontId="7" fillId="34" borderId="14" xfId="0" applyNumberFormat="1" applyFont="1" applyFill="1" applyBorder="1" applyAlignment="1" applyProtection="1">
      <alignment horizontal="right" vertical="center" indent="2"/>
      <protection/>
    </xf>
    <xf numFmtId="177" fontId="8" fillId="0" borderId="17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>
      <alignment horizontal="left"/>
    </xf>
    <xf numFmtId="173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7" fillId="33" borderId="20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3" fontId="5" fillId="33" borderId="22" xfId="0" applyNumberFormat="1" applyFont="1" applyFill="1" applyBorder="1" applyAlignment="1">
      <alignment horizontal="center" vertical="center" wrapText="1"/>
    </xf>
    <xf numFmtId="173" fontId="5" fillId="33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 customHeight="1"/>
  <cols>
    <col min="1" max="1" width="25.625" style="1" customWidth="1"/>
    <col min="2" max="5" width="13.75390625" style="1" customWidth="1"/>
    <col min="6" max="6" width="14.625" style="1" customWidth="1"/>
    <col min="7" max="16384" width="9.125" style="1" customWidth="1"/>
  </cols>
  <sheetData>
    <row r="1" spans="1:6" ht="18.75" customHeight="1">
      <c r="A1" s="45" t="s">
        <v>11</v>
      </c>
      <c r="B1" s="45"/>
      <c r="C1" s="45"/>
      <c r="D1" s="45"/>
      <c r="E1" s="45"/>
      <c r="F1" s="45"/>
    </row>
    <row r="2" ht="15.75" customHeight="1">
      <c r="F2" s="32" t="s">
        <v>10</v>
      </c>
    </row>
    <row r="3" spans="1:7" s="2" customFormat="1" ht="12" customHeight="1">
      <c r="A3" s="41" t="s">
        <v>12</v>
      </c>
      <c r="B3" s="46" t="s">
        <v>7</v>
      </c>
      <c r="C3" s="40" t="s">
        <v>8</v>
      </c>
      <c r="D3" s="40"/>
      <c r="E3" s="40"/>
      <c r="F3" s="43" t="s">
        <v>9</v>
      </c>
      <c r="G3" s="33"/>
    </row>
    <row r="4" spans="1:7" s="2" customFormat="1" ht="12" customHeight="1">
      <c r="A4" s="42"/>
      <c r="B4" s="47"/>
      <c r="C4" s="6" t="s">
        <v>4</v>
      </c>
      <c r="D4" s="6" t="s">
        <v>5</v>
      </c>
      <c r="E4" s="6" t="s">
        <v>6</v>
      </c>
      <c r="F4" s="44"/>
      <c r="G4" s="33"/>
    </row>
    <row r="5" spans="1:7" s="2" customFormat="1" ht="6" customHeight="1">
      <c r="A5" s="5"/>
      <c r="B5" s="7"/>
      <c r="C5" s="8"/>
      <c r="D5" s="8"/>
      <c r="E5" s="8"/>
      <c r="F5" s="25"/>
      <c r="G5" s="33"/>
    </row>
    <row r="6" spans="1:11" s="3" customFormat="1" ht="12" customHeight="1">
      <c r="A6" s="34" t="s">
        <v>2</v>
      </c>
      <c r="B6" s="9">
        <v>36623.34868000001</v>
      </c>
      <c r="C6" s="10">
        <v>14186.190909999996</v>
      </c>
      <c r="D6" s="11">
        <v>18101.3026</v>
      </c>
      <c r="E6" s="12">
        <v>4335.855199999999</v>
      </c>
      <c r="F6" s="26">
        <f>B6/B$6</f>
        <v>1</v>
      </c>
      <c r="G6" s="33"/>
      <c r="H6" s="2"/>
      <c r="I6" s="2"/>
      <c r="J6" s="2"/>
      <c r="K6" s="2"/>
    </row>
    <row r="7" spans="1:12" ht="12" customHeight="1">
      <c r="A7" s="33" t="s">
        <v>14</v>
      </c>
      <c r="B7" s="13">
        <v>7811.534309999998</v>
      </c>
      <c r="C7" s="14">
        <v>3791.1827099999978</v>
      </c>
      <c r="D7" s="15">
        <v>3123.0997599999987</v>
      </c>
      <c r="E7" s="16">
        <v>897.2518700000002</v>
      </c>
      <c r="F7" s="27">
        <f>B7/B$6</f>
        <v>0.21329383007146674</v>
      </c>
      <c r="G7" s="33"/>
      <c r="H7" s="2"/>
      <c r="I7" s="2"/>
      <c r="J7" s="2"/>
      <c r="K7" s="2"/>
      <c r="L7" s="3"/>
    </row>
    <row r="8" spans="1:12" ht="12" customHeight="1">
      <c r="A8" s="33" t="s">
        <v>15</v>
      </c>
      <c r="B8" s="13">
        <v>10842.740720000014</v>
      </c>
      <c r="C8" s="14">
        <v>2520.0492799999997</v>
      </c>
      <c r="D8" s="15">
        <v>7255.80087</v>
      </c>
      <c r="E8" s="16">
        <v>1066.89059</v>
      </c>
      <c r="F8" s="27">
        <f>B8/B$6</f>
        <v>0.2960608767575978</v>
      </c>
      <c r="G8" s="33"/>
      <c r="H8" s="2"/>
      <c r="I8" s="2"/>
      <c r="J8" s="2"/>
      <c r="K8" s="2"/>
      <c r="L8" s="3"/>
    </row>
    <row r="9" spans="1:12" ht="12" customHeight="1">
      <c r="A9" s="33" t="s">
        <v>16</v>
      </c>
      <c r="B9" s="13">
        <v>1039.2288700000001</v>
      </c>
      <c r="C9" s="14">
        <v>462.48041</v>
      </c>
      <c r="D9" s="15">
        <v>426.6354699999999</v>
      </c>
      <c r="E9" s="16">
        <v>150.11299999999997</v>
      </c>
      <c r="F9" s="27">
        <f>B9/B$6</f>
        <v>0.02837612909404766</v>
      </c>
      <c r="G9" s="33"/>
      <c r="H9" s="2"/>
      <c r="I9" s="2"/>
      <c r="J9" s="2"/>
      <c r="K9" s="2"/>
      <c r="L9" s="3"/>
    </row>
    <row r="10" spans="1:12" ht="12" customHeight="1">
      <c r="A10" s="33" t="s">
        <v>17</v>
      </c>
      <c r="B10" s="13">
        <v>1779.9203599999998</v>
      </c>
      <c r="C10" s="14">
        <v>570.9784199999999</v>
      </c>
      <c r="D10" s="15">
        <v>1046.8268</v>
      </c>
      <c r="E10" s="16">
        <v>162.11514</v>
      </c>
      <c r="F10" s="27">
        <f>B10/B$6</f>
        <v>0.048600699394045675</v>
      </c>
      <c r="H10" s="2"/>
      <c r="I10" s="2"/>
      <c r="J10" s="2"/>
      <c r="K10" s="2"/>
      <c r="L10" s="3"/>
    </row>
    <row r="11" spans="1:12" ht="12" customHeight="1">
      <c r="A11" s="33" t="s">
        <v>18</v>
      </c>
      <c r="B11" s="13">
        <v>104.41664</v>
      </c>
      <c r="C11" s="14">
        <v>56.5894</v>
      </c>
      <c r="D11" s="15">
        <v>19.94425</v>
      </c>
      <c r="E11" s="16">
        <v>27.883</v>
      </c>
      <c r="F11" s="27">
        <f>B11/B$6</f>
        <v>0.002851094827847402</v>
      </c>
      <c r="H11" s="2"/>
      <c r="I11" s="2"/>
      <c r="J11" s="2"/>
      <c r="K11" s="2"/>
      <c r="L11" s="3"/>
    </row>
    <row r="12" spans="1:12" ht="12" customHeight="1">
      <c r="A12" s="33" t="s">
        <v>19</v>
      </c>
      <c r="B12" s="13">
        <v>531.11779</v>
      </c>
      <c r="C12" s="14">
        <v>217.36777999999998</v>
      </c>
      <c r="D12" s="15">
        <v>236.80556999999996</v>
      </c>
      <c r="E12" s="16">
        <v>76.94444000000003</v>
      </c>
      <c r="F12" s="27">
        <f>B12/B$6</f>
        <v>0.0145021634870337</v>
      </c>
      <c r="H12" s="2"/>
      <c r="I12" s="2"/>
      <c r="J12" s="2"/>
      <c r="K12" s="2"/>
      <c r="L12" s="3"/>
    </row>
    <row r="13" spans="1:12" ht="12" customHeight="1">
      <c r="A13" s="33" t="s">
        <v>20</v>
      </c>
      <c r="B13" s="13">
        <v>1180.8889500000002</v>
      </c>
      <c r="C13" s="14">
        <v>498.24596000000014</v>
      </c>
      <c r="D13" s="15">
        <v>515.2899900000002</v>
      </c>
      <c r="E13" s="16">
        <v>167.35297999999997</v>
      </c>
      <c r="F13" s="27">
        <f>B13/B$6</f>
        <v>0.03224415550631728</v>
      </c>
      <c r="H13" s="2"/>
      <c r="I13" s="2"/>
      <c r="J13" s="2"/>
      <c r="K13" s="2"/>
      <c r="L13" s="3"/>
    </row>
    <row r="14" spans="1:12" ht="12" customHeight="1">
      <c r="A14" s="33" t="s">
        <v>21</v>
      </c>
      <c r="B14" s="13">
        <v>1166.86121</v>
      </c>
      <c r="C14" s="14">
        <v>660.1274699999997</v>
      </c>
      <c r="D14" s="15">
        <v>463.7265499999999</v>
      </c>
      <c r="E14" s="16">
        <v>43.00718</v>
      </c>
      <c r="F14" s="27">
        <f>B14/B$6</f>
        <v>0.0318611282708078</v>
      </c>
      <c r="G14" s="33"/>
      <c r="H14" s="2"/>
      <c r="I14" s="2"/>
      <c r="J14" s="2"/>
      <c r="K14" s="2"/>
      <c r="L14" s="3"/>
    </row>
    <row r="15" spans="1:12" ht="12" customHeight="1">
      <c r="A15" s="33" t="s">
        <v>22</v>
      </c>
      <c r="B15" s="13">
        <v>1979.4927400000001</v>
      </c>
      <c r="C15" s="14">
        <v>858.1342499999997</v>
      </c>
      <c r="D15" s="15">
        <v>882.1395799999997</v>
      </c>
      <c r="E15" s="16">
        <v>239.2189</v>
      </c>
      <c r="F15" s="27">
        <f aca="true" t="shared" si="0" ref="F15:F20">B15/B$6</f>
        <v>0.05405002031070414</v>
      </c>
      <c r="G15" s="33"/>
      <c r="H15" s="2"/>
      <c r="I15" s="2"/>
      <c r="J15" s="2"/>
      <c r="K15" s="2"/>
      <c r="L15" s="3"/>
    </row>
    <row r="16" spans="1:12" ht="12" customHeight="1">
      <c r="A16" s="33" t="s">
        <v>23</v>
      </c>
      <c r="B16" s="13">
        <v>730.8545900000001</v>
      </c>
      <c r="C16" s="14">
        <v>323.93723000000006</v>
      </c>
      <c r="D16" s="15">
        <v>352.11141999999995</v>
      </c>
      <c r="E16" s="16">
        <v>54.80594000000001</v>
      </c>
      <c r="F16" s="27">
        <f t="shared" si="0"/>
        <v>0.01995597388938711</v>
      </c>
      <c r="G16" s="33"/>
      <c r="H16" s="2"/>
      <c r="I16" s="2"/>
      <c r="J16" s="2"/>
      <c r="K16" s="2"/>
      <c r="L16" s="3"/>
    </row>
    <row r="17" spans="1:12" ht="12" customHeight="1">
      <c r="A17" s="33" t="s">
        <v>24</v>
      </c>
      <c r="B17" s="13">
        <v>4565.455389999998</v>
      </c>
      <c r="C17" s="14">
        <v>2113.0784799999997</v>
      </c>
      <c r="D17" s="15">
        <v>1535.3046600000016</v>
      </c>
      <c r="E17" s="16">
        <v>917.0722299999995</v>
      </c>
      <c r="F17" s="27">
        <f t="shared" si="0"/>
        <v>0.12465969264283008</v>
      </c>
      <c r="H17" s="2"/>
      <c r="I17" s="2"/>
      <c r="J17" s="2"/>
      <c r="K17" s="2"/>
      <c r="L17" s="3"/>
    </row>
    <row r="18" spans="1:12" ht="12" customHeight="1">
      <c r="A18" s="33" t="s">
        <v>25</v>
      </c>
      <c r="B18" s="13">
        <v>853.8864400000002</v>
      </c>
      <c r="C18" s="14">
        <v>447.2754600000001</v>
      </c>
      <c r="D18" s="15">
        <v>317.77644999999995</v>
      </c>
      <c r="E18" s="16">
        <v>88.83453</v>
      </c>
      <c r="F18" s="27">
        <f t="shared" si="0"/>
        <v>0.02331535675399085</v>
      </c>
      <c r="H18" s="2"/>
      <c r="I18" s="2"/>
      <c r="J18" s="2"/>
      <c r="K18" s="2"/>
      <c r="L18" s="3"/>
    </row>
    <row r="19" spans="1:12" ht="12" customHeight="1">
      <c r="A19" s="33" t="s">
        <v>26</v>
      </c>
      <c r="B19" s="13">
        <v>1665.4854199999995</v>
      </c>
      <c r="C19" s="14">
        <v>710.5707499999996</v>
      </c>
      <c r="D19" s="15">
        <v>703.7656500000002</v>
      </c>
      <c r="E19" s="16">
        <v>251.1490599999999</v>
      </c>
      <c r="F19" s="27">
        <f t="shared" si="0"/>
        <v>0.04547605503124077</v>
      </c>
      <c r="H19" s="2"/>
      <c r="I19" s="2"/>
      <c r="J19" s="2"/>
      <c r="K19" s="2"/>
      <c r="L19" s="3"/>
    </row>
    <row r="20" spans="1:12" ht="12" customHeight="1">
      <c r="A20" s="33" t="s">
        <v>27</v>
      </c>
      <c r="B20" s="13">
        <v>2371.4652499999997</v>
      </c>
      <c r="C20" s="14">
        <v>956.1733099999999</v>
      </c>
      <c r="D20" s="15">
        <v>1222.0755799999997</v>
      </c>
      <c r="E20" s="16">
        <v>193.21634000000006</v>
      </c>
      <c r="F20" s="27">
        <f t="shared" si="0"/>
        <v>0.064752823962683</v>
      </c>
      <c r="H20" s="2"/>
      <c r="I20" s="2"/>
      <c r="J20" s="2"/>
      <c r="K20" s="2"/>
      <c r="L20" s="3"/>
    </row>
    <row r="21" spans="1:12" ht="6" customHeight="1">
      <c r="A21" s="35"/>
      <c r="B21" s="13"/>
      <c r="C21" s="14"/>
      <c r="D21" s="15"/>
      <c r="E21" s="16"/>
      <c r="F21" s="27"/>
      <c r="H21" s="2"/>
      <c r="I21" s="2"/>
      <c r="J21" s="2"/>
      <c r="K21" s="2"/>
      <c r="L21" s="3"/>
    </row>
    <row r="22" spans="1:11" s="3" customFormat="1" ht="12" customHeight="1">
      <c r="A22" s="34" t="s">
        <v>1</v>
      </c>
      <c r="B22" s="9">
        <v>11469.111000000003</v>
      </c>
      <c r="C22" s="10">
        <v>4879.042</v>
      </c>
      <c r="D22" s="11">
        <v>5027.315000000001</v>
      </c>
      <c r="E22" s="12">
        <v>1562.7539999999995</v>
      </c>
      <c r="F22" s="28">
        <f>B22/B$22</f>
        <v>1</v>
      </c>
      <c r="H22" s="2"/>
      <c r="I22" s="2"/>
      <c r="J22" s="2"/>
      <c r="K22" s="2"/>
    </row>
    <row r="23" spans="1:11" ht="12" customHeight="1">
      <c r="A23" s="33" t="s">
        <v>14</v>
      </c>
      <c r="B23" s="13">
        <v>8351.341999999999</v>
      </c>
      <c r="C23" s="14">
        <v>3538.0990000000006</v>
      </c>
      <c r="D23" s="15">
        <v>3634.8220000000015</v>
      </c>
      <c r="E23" s="16">
        <v>1178.4209999999996</v>
      </c>
      <c r="F23" s="29">
        <f>B23/B$22</f>
        <v>0.7281594885601854</v>
      </c>
      <c r="H23" s="2"/>
      <c r="I23" s="2"/>
      <c r="J23" s="2"/>
      <c r="K23" s="2"/>
    </row>
    <row r="24" spans="1:11" ht="12" customHeight="1">
      <c r="A24" s="33" t="s">
        <v>15</v>
      </c>
      <c r="B24" s="13">
        <v>1044.4589999999998</v>
      </c>
      <c r="C24" s="14">
        <v>419.832</v>
      </c>
      <c r="D24" s="15">
        <v>519.011</v>
      </c>
      <c r="E24" s="16">
        <v>105.61600000000001</v>
      </c>
      <c r="F24" s="29">
        <f aca="true" t="shared" si="1" ref="F24:F29">B24/B$22</f>
        <v>0.09106712804505943</v>
      </c>
      <c r="G24" s="2"/>
      <c r="H24" s="2"/>
      <c r="I24" s="2"/>
      <c r="J24" s="2"/>
      <c r="K24" s="2"/>
    </row>
    <row r="25" spans="1:11" ht="12" customHeight="1">
      <c r="A25" s="33" t="s">
        <v>16</v>
      </c>
      <c r="B25" s="13">
        <v>630.3600000000001</v>
      </c>
      <c r="C25" s="14">
        <v>273.971</v>
      </c>
      <c r="D25" s="15">
        <v>278.52299999999997</v>
      </c>
      <c r="E25" s="16">
        <v>77.86600000000001</v>
      </c>
      <c r="F25" s="29">
        <f t="shared" si="1"/>
        <v>0.0549615397392178</v>
      </c>
      <c r="G25" s="2"/>
      <c r="H25" s="2"/>
      <c r="I25" s="2"/>
      <c r="J25" s="2"/>
      <c r="K25" s="2"/>
    </row>
    <row r="26" spans="1:11" ht="12" customHeight="1">
      <c r="A26" s="33" t="s">
        <v>17</v>
      </c>
      <c r="B26" s="13">
        <v>66.989</v>
      </c>
      <c r="C26" s="14">
        <v>24.492</v>
      </c>
      <c r="D26" s="15">
        <v>38.947</v>
      </c>
      <c r="E26" s="16">
        <v>3.5500000000000003</v>
      </c>
      <c r="F26" s="29">
        <f t="shared" si="1"/>
        <v>0.005840818874278921</v>
      </c>
      <c r="G26" s="2"/>
      <c r="H26" s="2"/>
      <c r="I26" s="2"/>
      <c r="J26" s="2"/>
      <c r="K26" s="2"/>
    </row>
    <row r="27" spans="1:11" ht="12" customHeight="1">
      <c r="A27" s="33" t="s">
        <v>18</v>
      </c>
      <c r="B27" s="13">
        <v>1.287</v>
      </c>
      <c r="C27" s="14">
        <v>0.9400000000000001</v>
      </c>
      <c r="D27" s="15">
        <v>0.347</v>
      </c>
      <c r="E27" s="16">
        <v>0</v>
      </c>
      <c r="F27" s="29">
        <f t="shared" si="1"/>
        <v>0.00011221445149497634</v>
      </c>
      <c r="G27" s="2"/>
      <c r="H27" s="2"/>
      <c r="I27" s="2"/>
      <c r="J27" s="2"/>
      <c r="K27" s="2"/>
    </row>
    <row r="28" spans="1:11" ht="12" customHeight="1">
      <c r="A28" s="33" t="s">
        <v>19</v>
      </c>
      <c r="B28" s="13">
        <v>11.109</v>
      </c>
      <c r="C28" s="14">
        <v>9.180000000000001</v>
      </c>
      <c r="D28" s="15">
        <v>1.6290000000000002</v>
      </c>
      <c r="E28" s="16">
        <v>0.3</v>
      </c>
      <c r="F28" s="29">
        <f t="shared" si="1"/>
        <v>0.000968601664069691</v>
      </c>
      <c r="G28" s="2"/>
      <c r="H28" s="2"/>
      <c r="I28" s="2"/>
      <c r="J28" s="2"/>
      <c r="K28" s="2"/>
    </row>
    <row r="29" spans="1:11" ht="12" customHeight="1">
      <c r="A29" s="33" t="s">
        <v>20</v>
      </c>
      <c r="B29" s="13">
        <v>18.772000000000002</v>
      </c>
      <c r="C29" s="14">
        <v>9.587</v>
      </c>
      <c r="D29" s="15">
        <v>6.861</v>
      </c>
      <c r="E29" s="16">
        <v>2.324</v>
      </c>
      <c r="F29" s="29">
        <f t="shared" si="1"/>
        <v>0.0016367441207954128</v>
      </c>
      <c r="G29" s="2"/>
      <c r="H29" s="2"/>
      <c r="I29" s="2"/>
      <c r="J29" s="2"/>
      <c r="K29" s="2"/>
    </row>
    <row r="30" spans="1:11" ht="12" customHeight="1">
      <c r="A30" s="33" t="s">
        <v>21</v>
      </c>
      <c r="B30" s="13">
        <v>53.244</v>
      </c>
      <c r="C30" s="14">
        <v>23.922</v>
      </c>
      <c r="D30" s="15">
        <v>28.973000000000003</v>
      </c>
      <c r="E30" s="16">
        <v>0.34900000000000003</v>
      </c>
      <c r="F30" s="29">
        <f>B30/B$22</f>
        <v>0.004642382482827134</v>
      </c>
      <c r="H30" s="2"/>
      <c r="I30" s="2"/>
      <c r="J30" s="2"/>
      <c r="K30" s="2"/>
    </row>
    <row r="31" spans="1:11" ht="12" customHeight="1">
      <c r="A31" s="33" t="s">
        <v>22</v>
      </c>
      <c r="B31" s="13">
        <v>13.762</v>
      </c>
      <c r="C31" s="14">
        <v>9.041</v>
      </c>
      <c r="D31" s="15">
        <v>4.372</v>
      </c>
      <c r="E31" s="16">
        <v>0.34900000000000003</v>
      </c>
      <c r="F31" s="29">
        <f aca="true" t="shared" si="2" ref="F31:F36">B31/B$22</f>
        <v>0.0011999186336238265</v>
      </c>
      <c r="G31" s="2"/>
      <c r="H31" s="2"/>
      <c r="I31" s="2"/>
      <c r="J31" s="2"/>
      <c r="K31" s="2"/>
    </row>
    <row r="32" spans="1:11" ht="12" customHeight="1">
      <c r="A32" s="33" t="s">
        <v>23</v>
      </c>
      <c r="B32" s="13">
        <v>9.858</v>
      </c>
      <c r="C32" s="14">
        <v>7.416</v>
      </c>
      <c r="D32" s="15">
        <v>2.042</v>
      </c>
      <c r="E32" s="16">
        <v>0.4</v>
      </c>
      <c r="F32" s="29">
        <f t="shared" si="2"/>
        <v>0.000859526078350798</v>
      </c>
      <c r="G32" s="2"/>
      <c r="H32" s="2"/>
      <c r="I32" s="2"/>
      <c r="J32" s="2"/>
      <c r="K32" s="2"/>
    </row>
    <row r="33" spans="1:11" ht="12" customHeight="1">
      <c r="A33" s="33" t="s">
        <v>24</v>
      </c>
      <c r="B33" s="13">
        <v>1174.315</v>
      </c>
      <c r="C33" s="14">
        <v>500.27200000000005</v>
      </c>
      <c r="D33" s="15">
        <v>486.26699999999994</v>
      </c>
      <c r="E33" s="16">
        <v>187.77599999999998</v>
      </c>
      <c r="F33" s="29">
        <f t="shared" si="2"/>
        <v>0.10238936566225576</v>
      </c>
      <c r="G33" s="2"/>
      <c r="H33" s="2"/>
      <c r="I33" s="2"/>
      <c r="J33" s="2"/>
      <c r="K33" s="2"/>
    </row>
    <row r="34" spans="1:11" ht="12" customHeight="1">
      <c r="A34" s="33" t="s">
        <v>25</v>
      </c>
      <c r="B34" s="13">
        <v>10.209999999999999</v>
      </c>
      <c r="C34" s="14">
        <v>8.301</v>
      </c>
      <c r="D34" s="15">
        <v>1.2730000000000001</v>
      </c>
      <c r="E34" s="16">
        <v>0.636</v>
      </c>
      <c r="F34" s="29">
        <f t="shared" si="2"/>
        <v>0.0008902172103836118</v>
      </c>
      <c r="G34" s="2"/>
      <c r="H34" s="2"/>
      <c r="I34" s="2"/>
      <c r="J34" s="2"/>
      <c r="K34" s="2"/>
    </row>
    <row r="35" spans="1:11" ht="12" customHeight="1">
      <c r="A35" s="33" t="s">
        <v>26</v>
      </c>
      <c r="B35" s="13">
        <v>3.0220000000000002</v>
      </c>
      <c r="C35" s="14">
        <v>2.031</v>
      </c>
      <c r="D35" s="15">
        <v>0.991</v>
      </c>
      <c r="E35" s="16">
        <v>0</v>
      </c>
      <c r="F35" s="29">
        <f t="shared" si="2"/>
        <v>0.0002634903437589888</v>
      </c>
      <c r="G35" s="2"/>
      <c r="H35" s="2"/>
      <c r="I35" s="2"/>
      <c r="J35" s="2"/>
      <c r="K35" s="2"/>
    </row>
    <row r="36" spans="1:11" ht="12" customHeight="1">
      <c r="A36" s="33" t="s">
        <v>27</v>
      </c>
      <c r="B36" s="13">
        <v>80.38199999999999</v>
      </c>
      <c r="C36" s="14">
        <v>51.95800000000001</v>
      </c>
      <c r="D36" s="15">
        <v>23.257</v>
      </c>
      <c r="E36" s="16">
        <v>5.167000000000001</v>
      </c>
      <c r="F36" s="29">
        <f t="shared" si="2"/>
        <v>0.007008564133697893</v>
      </c>
      <c r="G36" s="2"/>
      <c r="H36" s="2"/>
      <c r="I36" s="2"/>
      <c r="J36" s="2"/>
      <c r="K36" s="2"/>
    </row>
    <row r="37" spans="1:11" ht="6" customHeight="1">
      <c r="A37" s="36"/>
      <c r="B37" s="13"/>
      <c r="C37" s="14"/>
      <c r="D37" s="15"/>
      <c r="E37" s="16"/>
      <c r="F37" s="29"/>
      <c r="G37" s="2"/>
      <c r="H37" s="2"/>
      <c r="I37" s="2"/>
      <c r="J37" s="2"/>
      <c r="K37" s="2"/>
    </row>
    <row r="38" spans="1:11" s="3" customFormat="1" ht="12" customHeight="1">
      <c r="A38" s="34" t="s">
        <v>0</v>
      </c>
      <c r="B38" s="9">
        <v>10616.060999999998</v>
      </c>
      <c r="C38" s="10">
        <v>4881.804</v>
      </c>
      <c r="D38" s="11">
        <v>4969.436000000001</v>
      </c>
      <c r="E38" s="12">
        <v>764.8209999999998</v>
      </c>
      <c r="F38" s="28">
        <f aca="true" t="shared" si="3" ref="F38:F52">B38/B$38</f>
        <v>1</v>
      </c>
      <c r="G38" s="2"/>
      <c r="H38" s="1"/>
      <c r="I38" s="1"/>
      <c r="J38" s="1"/>
      <c r="K38" s="1"/>
    </row>
    <row r="39" spans="1:7" ht="12" customHeight="1">
      <c r="A39" s="33" t="s">
        <v>14</v>
      </c>
      <c r="B39" s="13">
        <v>4633.768999999999</v>
      </c>
      <c r="C39" s="14">
        <v>2020.704</v>
      </c>
      <c r="D39" s="15">
        <v>2391.9840000000004</v>
      </c>
      <c r="E39" s="16">
        <v>221.081</v>
      </c>
      <c r="F39" s="29">
        <f>B39/B$38</f>
        <v>0.43648665922322794</v>
      </c>
      <c r="G39" s="2"/>
    </row>
    <row r="40" spans="1:7" ht="12" customHeight="1">
      <c r="A40" s="33" t="s">
        <v>15</v>
      </c>
      <c r="B40" s="13">
        <v>11.735</v>
      </c>
      <c r="C40" s="14">
        <v>11.297</v>
      </c>
      <c r="D40" s="15">
        <v>0.43800000000000006</v>
      </c>
      <c r="E40" s="16">
        <v>0</v>
      </c>
      <c r="F40" s="29">
        <f aca="true" t="shared" si="4" ref="F40:F45">B40/B$38</f>
        <v>0.00110540058125137</v>
      </c>
      <c r="G40" s="2"/>
    </row>
    <row r="41" spans="1:7" ht="12" customHeight="1">
      <c r="A41" s="33" t="s">
        <v>16</v>
      </c>
      <c r="B41" s="13">
        <v>410.28999999999996</v>
      </c>
      <c r="C41" s="14">
        <v>203.145</v>
      </c>
      <c r="D41" s="15">
        <v>193.89000000000001</v>
      </c>
      <c r="E41" s="16">
        <v>13.255</v>
      </c>
      <c r="F41" s="29">
        <f t="shared" si="4"/>
        <v>0.038648044693789914</v>
      </c>
      <c r="G41" s="2"/>
    </row>
    <row r="42" spans="1:7" ht="12" customHeight="1">
      <c r="A42" s="33" t="s">
        <v>17</v>
      </c>
      <c r="B42" s="13">
        <v>448.11499999999995</v>
      </c>
      <c r="C42" s="14">
        <v>258.89799999999997</v>
      </c>
      <c r="D42" s="15">
        <v>181.27300000000002</v>
      </c>
      <c r="E42" s="16">
        <v>7.944</v>
      </c>
      <c r="F42" s="29">
        <f t="shared" si="4"/>
        <v>0.042211042306557964</v>
      </c>
      <c r="G42" s="2"/>
    </row>
    <row r="43" spans="1:7" ht="12" customHeight="1">
      <c r="A43" s="33" t="s">
        <v>18</v>
      </c>
      <c r="B43" s="13">
        <v>0</v>
      </c>
      <c r="C43" s="14">
        <v>0</v>
      </c>
      <c r="D43" s="15">
        <v>0</v>
      </c>
      <c r="E43" s="16">
        <v>0</v>
      </c>
      <c r="F43" s="29">
        <f t="shared" si="4"/>
        <v>0</v>
      </c>
      <c r="G43" s="2"/>
    </row>
    <row r="44" spans="1:7" ht="12" customHeight="1">
      <c r="A44" s="33" t="s">
        <v>19</v>
      </c>
      <c r="B44" s="13">
        <v>153.75900000000001</v>
      </c>
      <c r="C44" s="14">
        <v>98.25500000000001</v>
      </c>
      <c r="D44" s="15">
        <v>36.321</v>
      </c>
      <c r="E44" s="16">
        <v>19.183</v>
      </c>
      <c r="F44" s="29">
        <f t="shared" si="4"/>
        <v>0.014483620619738343</v>
      </c>
      <c r="G44" s="2"/>
    </row>
    <row r="45" spans="1:7" ht="12" customHeight="1">
      <c r="A45" s="33" t="s">
        <v>20</v>
      </c>
      <c r="B45" s="13">
        <v>247.397</v>
      </c>
      <c r="C45" s="14">
        <v>134.86700000000002</v>
      </c>
      <c r="D45" s="15">
        <v>108.49399999999999</v>
      </c>
      <c r="E45" s="16">
        <v>4.0360000000000005</v>
      </c>
      <c r="F45" s="29">
        <f t="shared" si="4"/>
        <v>0.02330402962077931</v>
      </c>
      <c r="G45" s="2"/>
    </row>
    <row r="46" spans="1:7" ht="12" customHeight="1">
      <c r="A46" s="33" t="s">
        <v>21</v>
      </c>
      <c r="B46" s="13">
        <v>332.44500000000005</v>
      </c>
      <c r="C46" s="14">
        <v>153.04500000000002</v>
      </c>
      <c r="D46" s="15">
        <v>150.195</v>
      </c>
      <c r="E46" s="16">
        <v>29.205000000000002</v>
      </c>
      <c r="F46" s="29">
        <f t="shared" si="3"/>
        <v>0.03131528728028222</v>
      </c>
      <c r="G46" s="2"/>
    </row>
    <row r="47" spans="1:7" ht="12" customHeight="1">
      <c r="A47" s="33" t="s">
        <v>22</v>
      </c>
      <c r="B47" s="13">
        <v>234.73100000000002</v>
      </c>
      <c r="C47" s="14">
        <v>115.82300000000001</v>
      </c>
      <c r="D47" s="15">
        <v>95.614</v>
      </c>
      <c r="E47" s="16">
        <v>23.294</v>
      </c>
      <c r="F47" s="29">
        <f>B47/B$38</f>
        <v>0.022110931728821084</v>
      </c>
      <c r="G47" s="2"/>
    </row>
    <row r="48" spans="1:7" ht="12" customHeight="1">
      <c r="A48" s="33" t="s">
        <v>23</v>
      </c>
      <c r="B48" s="13">
        <v>2.398</v>
      </c>
      <c r="C48" s="14">
        <v>1.254</v>
      </c>
      <c r="D48" s="15">
        <v>1.1440000000000001</v>
      </c>
      <c r="E48" s="16">
        <v>0</v>
      </c>
      <c r="F48" s="29">
        <f t="shared" si="3"/>
        <v>0.00022588415797535457</v>
      </c>
      <c r="G48" s="2"/>
    </row>
    <row r="49" spans="1:7" ht="12" customHeight="1">
      <c r="A49" s="33" t="s">
        <v>24</v>
      </c>
      <c r="B49" s="13">
        <v>2627.346000000001</v>
      </c>
      <c r="C49" s="14">
        <v>1098.245</v>
      </c>
      <c r="D49" s="15">
        <v>1204.948</v>
      </c>
      <c r="E49" s="16">
        <v>324.15299999999996</v>
      </c>
      <c r="F49" s="29">
        <f t="shared" si="3"/>
        <v>0.24748783941614516</v>
      </c>
      <c r="G49" s="2"/>
    </row>
    <row r="50" spans="1:7" ht="12" customHeight="1">
      <c r="A50" s="33" t="s">
        <v>25</v>
      </c>
      <c r="B50" s="13">
        <v>712.2729999999999</v>
      </c>
      <c r="C50" s="14">
        <v>354.72</v>
      </c>
      <c r="D50" s="15">
        <v>302.129</v>
      </c>
      <c r="E50" s="16">
        <v>55.424</v>
      </c>
      <c r="F50" s="29">
        <f t="shared" si="3"/>
        <v>0.0670939061107505</v>
      </c>
      <c r="G50" s="2"/>
    </row>
    <row r="51" spans="1:7" ht="12" customHeight="1">
      <c r="A51" s="33" t="s">
        <v>26</v>
      </c>
      <c r="B51" s="13">
        <v>140.913</v>
      </c>
      <c r="C51" s="14">
        <v>90.253</v>
      </c>
      <c r="D51" s="15">
        <v>38.178999999999995</v>
      </c>
      <c r="E51" s="16">
        <v>12.481</v>
      </c>
      <c r="F51" s="29">
        <f t="shared" si="3"/>
        <v>0.013273567286397472</v>
      </c>
      <c r="G51" s="2"/>
    </row>
    <row r="52" spans="1:7" ht="12" customHeight="1">
      <c r="A52" s="33" t="s">
        <v>27</v>
      </c>
      <c r="B52" s="13">
        <v>660.89</v>
      </c>
      <c r="C52" s="14">
        <v>341.298</v>
      </c>
      <c r="D52" s="15">
        <v>264.827</v>
      </c>
      <c r="E52" s="16">
        <v>54.765</v>
      </c>
      <c r="F52" s="29">
        <f t="shared" si="3"/>
        <v>0.0622537869742836</v>
      </c>
      <c r="G52" s="2"/>
    </row>
    <row r="53" spans="1:7" ht="6" customHeight="1">
      <c r="A53" s="36"/>
      <c r="B53" s="13"/>
      <c r="C53" s="14"/>
      <c r="D53" s="15"/>
      <c r="E53" s="16"/>
      <c r="F53" s="29"/>
      <c r="G53" s="2"/>
    </row>
    <row r="54" spans="1:11" s="4" customFormat="1" ht="12" customHeight="1">
      <c r="A54" s="37" t="s">
        <v>3</v>
      </c>
      <c r="B54" s="17">
        <v>59032.70363</v>
      </c>
      <c r="C54" s="18">
        <v>24116.09141</v>
      </c>
      <c r="D54" s="19">
        <v>28228.495470000016</v>
      </c>
      <c r="E54" s="20">
        <v>6688.116819999999</v>
      </c>
      <c r="F54" s="30">
        <f aca="true" t="shared" si="5" ref="F54:F68">B54/B$54</f>
        <v>1</v>
      </c>
      <c r="G54" s="2"/>
      <c r="H54" s="1"/>
      <c r="I54" s="1"/>
      <c r="J54" s="1"/>
      <c r="K54" s="1"/>
    </row>
    <row r="55" spans="1:7" ht="12" customHeight="1">
      <c r="A55" s="33" t="s">
        <v>14</v>
      </c>
      <c r="B55" s="13">
        <v>20998.24697000002</v>
      </c>
      <c r="C55" s="14">
        <v>9451.383460000008</v>
      </c>
      <c r="D55" s="15">
        <v>9248.798680000005</v>
      </c>
      <c r="E55" s="16">
        <v>2298.0648699999992</v>
      </c>
      <c r="F55" s="29">
        <f>B55/B$54</f>
        <v>0.3557053239778918</v>
      </c>
      <c r="G55" s="2"/>
    </row>
    <row r="56" spans="1:7" ht="12" customHeight="1">
      <c r="A56" s="33" t="s">
        <v>15</v>
      </c>
      <c r="B56" s="13">
        <v>11899.804720000018</v>
      </c>
      <c r="C56" s="14">
        <v>2952.04628</v>
      </c>
      <c r="D56" s="15">
        <v>7775.251870000001</v>
      </c>
      <c r="E56" s="16">
        <v>1172.50659</v>
      </c>
      <c r="F56" s="29">
        <f aca="true" t="shared" si="6" ref="F56:F61">B56/B$54</f>
        <v>0.20157986994098337</v>
      </c>
      <c r="G56" s="2"/>
    </row>
    <row r="57" spans="1:7" ht="12" customHeight="1">
      <c r="A57" s="33" t="s">
        <v>16</v>
      </c>
      <c r="B57" s="13">
        <v>2115.92182</v>
      </c>
      <c r="C57" s="14">
        <v>961.4215999999999</v>
      </c>
      <c r="D57" s="15">
        <v>912.4006199999999</v>
      </c>
      <c r="E57" s="16">
        <v>242.09962</v>
      </c>
      <c r="F57" s="29">
        <f t="shared" si="6"/>
        <v>0.03584321384400736</v>
      </c>
      <c r="G57" s="2"/>
    </row>
    <row r="58" spans="1:7" ht="12" customHeight="1">
      <c r="A58" s="33" t="s">
        <v>17</v>
      </c>
      <c r="B58" s="13">
        <v>2295.0243600000003</v>
      </c>
      <c r="C58" s="14">
        <v>854.3684199999996</v>
      </c>
      <c r="D58" s="15">
        <v>1267.0467999999998</v>
      </c>
      <c r="E58" s="16">
        <v>173.60914000000002</v>
      </c>
      <c r="F58" s="29">
        <f t="shared" si="6"/>
        <v>0.03887716839778426</v>
      </c>
      <c r="G58" s="2"/>
    </row>
    <row r="59" spans="1:7" ht="12" customHeight="1">
      <c r="A59" s="33" t="s">
        <v>18</v>
      </c>
      <c r="B59" s="13">
        <v>105.70364000000001</v>
      </c>
      <c r="C59" s="14">
        <v>57.5294</v>
      </c>
      <c r="D59" s="15">
        <v>20.29125</v>
      </c>
      <c r="E59" s="16">
        <v>27.883</v>
      </c>
      <c r="F59" s="29">
        <f t="shared" si="6"/>
        <v>0.0017905945941849453</v>
      </c>
      <c r="G59" s="2"/>
    </row>
    <row r="60" spans="1:7" ht="12" customHeight="1">
      <c r="A60" s="33" t="s">
        <v>19</v>
      </c>
      <c r="B60" s="13">
        <v>695.98579</v>
      </c>
      <c r="C60" s="14">
        <v>324.8027799999999</v>
      </c>
      <c r="D60" s="15">
        <v>274.7555699999999</v>
      </c>
      <c r="E60" s="16">
        <v>96.42744000000002</v>
      </c>
      <c r="F60" s="29">
        <f t="shared" si="6"/>
        <v>0.011789834230907643</v>
      </c>
      <c r="G60" s="2"/>
    </row>
    <row r="61" spans="1:7" ht="12" customHeight="1">
      <c r="A61" s="33" t="s">
        <v>20</v>
      </c>
      <c r="B61" s="13">
        <v>1449.2739500000002</v>
      </c>
      <c r="C61" s="14">
        <v>644.5739600000002</v>
      </c>
      <c r="D61" s="15">
        <v>630.9459900000002</v>
      </c>
      <c r="E61" s="16">
        <v>173.75397999999998</v>
      </c>
      <c r="F61" s="29">
        <f t="shared" si="6"/>
        <v>0.024550357020468386</v>
      </c>
      <c r="G61" s="2"/>
    </row>
    <row r="62" spans="1:7" ht="12" customHeight="1">
      <c r="A62" s="33" t="s">
        <v>21</v>
      </c>
      <c r="B62" s="13">
        <v>1568.29021</v>
      </c>
      <c r="C62" s="14">
        <v>852.5944699999995</v>
      </c>
      <c r="D62" s="15">
        <v>643.1345499999998</v>
      </c>
      <c r="E62" s="16">
        <v>72.56118</v>
      </c>
      <c r="F62" s="29">
        <f t="shared" si="5"/>
        <v>0.02656646424039108</v>
      </c>
      <c r="G62" s="2"/>
    </row>
    <row r="63" spans="1:7" ht="12" customHeight="1">
      <c r="A63" s="33" t="s">
        <v>22</v>
      </c>
      <c r="B63" s="13">
        <v>2227.98574</v>
      </c>
      <c r="C63" s="14">
        <v>982.9982499999998</v>
      </c>
      <c r="D63" s="15">
        <v>982.1255799999998</v>
      </c>
      <c r="E63" s="16">
        <v>262.8619</v>
      </c>
      <c r="F63" s="29">
        <f t="shared" si="5"/>
        <v>0.03774155007306414</v>
      </c>
      <c r="G63" s="2"/>
    </row>
    <row r="64" spans="1:7" ht="12" customHeight="1">
      <c r="A64" s="33" t="s">
        <v>23</v>
      </c>
      <c r="B64" s="13">
        <v>743.4124200000001</v>
      </c>
      <c r="C64" s="14">
        <v>332.86083</v>
      </c>
      <c r="D64" s="15">
        <v>355.3456499999999</v>
      </c>
      <c r="E64" s="16">
        <v>55.20594000000001</v>
      </c>
      <c r="F64" s="29">
        <f t="shared" si="5"/>
        <v>0.0125932300959735</v>
      </c>
      <c r="G64" s="2"/>
    </row>
    <row r="65" spans="1:7" ht="12" customHeight="1">
      <c r="A65" s="33" t="s">
        <v>24</v>
      </c>
      <c r="B65" s="13">
        <v>8411.48589999999</v>
      </c>
      <c r="C65" s="14">
        <v>3728.410439999996</v>
      </c>
      <c r="D65" s="15">
        <v>3239.175230000002</v>
      </c>
      <c r="E65" s="16">
        <v>1443.9002300000004</v>
      </c>
      <c r="F65" s="29">
        <f t="shared" si="5"/>
        <v>0.14248857637828624</v>
      </c>
      <c r="G65" s="2"/>
    </row>
    <row r="66" spans="1:7" ht="12" customHeight="1">
      <c r="A66" s="33" t="s">
        <v>25</v>
      </c>
      <c r="B66" s="13">
        <v>1598.6114399999997</v>
      </c>
      <c r="C66" s="14">
        <v>820.6314600000001</v>
      </c>
      <c r="D66" s="15">
        <v>625.5154499999995</v>
      </c>
      <c r="E66" s="16">
        <v>152.46452999999997</v>
      </c>
      <c r="F66" s="29">
        <f t="shared" si="5"/>
        <v>0.027080098685969663</v>
      </c>
      <c r="G66" s="2"/>
    </row>
    <row r="67" spans="1:7" ht="12" customHeight="1">
      <c r="A67" s="33" t="s">
        <v>26</v>
      </c>
      <c r="B67" s="13">
        <v>1809.4204199999992</v>
      </c>
      <c r="C67" s="14">
        <v>802.8547499999997</v>
      </c>
      <c r="D67" s="15">
        <v>742.93565</v>
      </c>
      <c r="E67" s="16">
        <v>263.63005999999996</v>
      </c>
      <c r="F67" s="29">
        <f t="shared" si="5"/>
        <v>0.03065115281422524</v>
      </c>
      <c r="G67" s="2"/>
    </row>
    <row r="68" spans="1:7" ht="12" customHeight="1">
      <c r="A68" s="38" t="s">
        <v>27</v>
      </c>
      <c r="B68" s="21">
        <v>3113.5362499999987</v>
      </c>
      <c r="C68" s="22">
        <v>1349.6153099999995</v>
      </c>
      <c r="D68" s="23">
        <v>1510.7725799999996</v>
      </c>
      <c r="E68" s="24">
        <v>253.14834000000008</v>
      </c>
      <c r="F68" s="31">
        <f t="shared" si="5"/>
        <v>0.05274256570586277</v>
      </c>
      <c r="G68" s="2"/>
    </row>
    <row r="69" ht="12.75" customHeight="1">
      <c r="A69" s="39" t="s">
        <v>13</v>
      </c>
    </row>
  </sheetData>
  <sheetProtection/>
  <mergeCells count="5">
    <mergeCell ref="C3:E3"/>
    <mergeCell ref="A3:A4"/>
    <mergeCell ref="F3:F4"/>
    <mergeCell ref="A1:F1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2009-11-18T15:39:06Z</cp:lastPrinted>
  <dcterms:created xsi:type="dcterms:W3CDTF">2000-06-06T07:08:07Z</dcterms:created>
  <dcterms:modified xsi:type="dcterms:W3CDTF">2011-11-16T09:31:48Z</dcterms:modified>
  <cp:category/>
  <cp:version/>
  <cp:contentType/>
  <cp:contentStatus/>
</cp:coreProperties>
</file>