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3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'T3'!$A$1:$E$66</definedName>
  </definedNames>
  <calcPr fullCalcOnLoad="1"/>
</workbook>
</file>

<file path=xl/sharedStrings.xml><?xml version="1.0" encoding="utf-8"?>
<sst xmlns="http://schemas.openxmlformats.org/spreadsheetml/2006/main" count="70" uniqueCount="26">
  <si>
    <t xml:space="preserve">Vysokoškolský </t>
  </si>
  <si>
    <t xml:space="preserve">Vládní </t>
  </si>
  <si>
    <t xml:space="preserve">Podnikatelský </t>
  </si>
  <si>
    <t xml:space="preserve">ČR celkem </t>
  </si>
  <si>
    <t xml:space="preserve">Praha </t>
  </si>
  <si>
    <t xml:space="preserve">Středočeský </t>
  </si>
  <si>
    <t>Jihočeský</t>
  </si>
  <si>
    <t xml:space="preserve">Plzeňský </t>
  </si>
  <si>
    <t xml:space="preserve">Karlovarský </t>
  </si>
  <si>
    <t xml:space="preserve">Ústecký </t>
  </si>
  <si>
    <t xml:space="preserve">Liberecký 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</si>
  <si>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</si>
  <si>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</si>
  <si>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</si>
  <si>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</si>
  <si>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</si>
  <si>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</si>
  <si>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</si>
  <si>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Pozn.: údaje za ČR celkem obsahuje i počet pracovišť v soukromém neziskovém sektoru</t>
  </si>
  <si>
    <t>Evidenční počet k 31.12. - fyzické osoby (HC)</t>
  </si>
  <si>
    <t>Přepočtený počet osob (FTE)</t>
  </si>
  <si>
    <t>Počet</t>
  </si>
  <si>
    <t>Struktura</t>
  </si>
  <si>
    <t>Sektor provádění VaV, 
   kraj ČR</t>
  </si>
  <si>
    <t>Tab. 17  Zaměstnanci VaV v sektorech provádění podle krajů ČR</t>
  </si>
  <si>
    <t>rok 2010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</si>
</sst>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indent="1"/>
    </xf>
    <xf numFmtId="169" fontId="5" fillId="33" borderId="0" xfId="0" applyNumberFormat="1" applyFont="1" applyFill="1" applyBorder="1" applyAlignment="1" applyProtection="1">
      <alignment horizontal="right" vertical="center" indent="4"/>
      <protection/>
    </xf>
    <xf numFmtId="169" fontId="5" fillId="33" borderId="10" xfId="0" applyNumberFormat="1" applyFont="1" applyFill="1" applyBorder="1" applyAlignment="1" applyProtection="1">
      <alignment horizontal="right" vertical="center" indent="4"/>
      <protection/>
    </xf>
    <xf numFmtId="169" fontId="4" fillId="0" borderId="0" xfId="0" applyNumberFormat="1" applyFont="1" applyFill="1" applyBorder="1" applyAlignment="1" applyProtection="1">
      <alignment horizontal="right" vertical="center" indent="4"/>
      <protection/>
    </xf>
    <xf numFmtId="169" fontId="4" fillId="0" borderId="10" xfId="0" applyNumberFormat="1" applyFont="1" applyFill="1" applyBorder="1" applyAlignment="1" applyProtection="1">
      <alignment horizontal="right" vertical="center" indent="4"/>
      <protection/>
    </xf>
    <xf numFmtId="169" fontId="5" fillId="33" borderId="11" xfId="0" applyNumberFormat="1" applyFont="1" applyFill="1" applyBorder="1" applyAlignment="1" applyProtection="1">
      <alignment horizontal="right" vertical="center" indent="4"/>
      <protection/>
    </xf>
    <xf numFmtId="169" fontId="5" fillId="33" borderId="13" xfId="0" applyNumberFormat="1" applyFont="1" applyFill="1" applyBorder="1" applyAlignment="1" applyProtection="1">
      <alignment horizontal="right" vertical="center" indent="4"/>
      <protection/>
    </xf>
    <xf numFmtId="169" fontId="4" fillId="0" borderId="12" xfId="0" applyNumberFormat="1" applyFont="1" applyFill="1" applyBorder="1" applyAlignment="1" applyProtection="1">
      <alignment horizontal="right" vertical="center" indent="4"/>
      <protection/>
    </xf>
    <xf numFmtId="177" fontId="8" fillId="33" borderId="0" xfId="49" applyNumberFormat="1" applyFont="1" applyFill="1" applyBorder="1" applyAlignment="1" applyProtection="1">
      <alignment horizontal="right" vertical="center" indent="4"/>
      <protection/>
    </xf>
    <xf numFmtId="177" fontId="6" fillId="0" borderId="0" xfId="49" applyNumberFormat="1" applyFont="1" applyFill="1" applyBorder="1" applyAlignment="1" applyProtection="1">
      <alignment horizontal="right" vertical="center" indent="4"/>
      <protection/>
    </xf>
    <xf numFmtId="177" fontId="8" fillId="33" borderId="11" xfId="49" applyNumberFormat="1" applyFont="1" applyFill="1" applyBorder="1" applyAlignment="1" applyProtection="1">
      <alignment horizontal="right" vertical="center" indent="4"/>
      <protection/>
    </xf>
    <xf numFmtId="177" fontId="6" fillId="0" borderId="14" xfId="49" applyNumberFormat="1" applyFont="1" applyFill="1" applyBorder="1" applyAlignment="1" applyProtection="1">
      <alignment horizontal="right" vertical="center" indent="4"/>
      <protection/>
    </xf>
    <xf numFmtId="177" fontId="6" fillId="0" borderId="12" xfId="49" applyNumberFormat="1" applyFont="1" applyFill="1" applyBorder="1" applyAlignment="1" applyProtection="1">
      <alignment horizontal="right" vertical="center" indent="4"/>
      <protection/>
    </xf>
    <xf numFmtId="0" fontId="4" fillId="0" borderId="0" xfId="0" applyFont="1" applyFill="1" applyBorder="1" applyAlignment="1">
      <alignment horizontal="right"/>
    </xf>
    <xf numFmtId="173" fontId="5" fillId="34" borderId="15" xfId="0" applyNumberFormat="1" applyFont="1" applyFill="1" applyBorder="1" applyAlignment="1">
      <alignment horizontal="center" vertical="center" wrapText="1"/>
    </xf>
    <xf numFmtId="173" fontId="8" fillId="34" borderId="15" xfId="0" applyNumberFormat="1" applyFont="1" applyFill="1" applyBorder="1" applyAlignment="1">
      <alignment horizontal="center" vertical="center" wrapText="1"/>
    </xf>
    <xf numFmtId="173" fontId="8" fillId="34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173" fontId="5" fillId="34" borderId="19" xfId="0" applyNumberFormat="1" applyFont="1" applyFill="1" applyBorder="1" applyAlignment="1">
      <alignment horizontal="center" vertical="center" wrapText="1"/>
    </xf>
    <xf numFmtId="173" fontId="5" fillId="34" borderId="20" xfId="0" applyNumberFormat="1" applyFont="1" applyFill="1" applyBorder="1" applyAlignment="1">
      <alignment horizontal="center" vertical="center" wrapText="1"/>
    </xf>
    <xf numFmtId="173" fontId="5" fillId="34" borderId="2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 customHeight="1"/>
  <cols>
    <col min="1" max="1" width="19.375" style="1" customWidth="1"/>
    <col min="2" max="5" width="18.25390625" style="1" customWidth="1"/>
    <col min="6" max="16384" width="9.125" style="1" customWidth="1"/>
  </cols>
  <sheetData>
    <row r="1" spans="1:5" ht="17.25" customHeight="1">
      <c r="A1" s="30" t="s">
        <v>24</v>
      </c>
      <c r="B1" s="30"/>
      <c r="C1" s="30"/>
      <c r="D1" s="30"/>
      <c r="E1" s="30"/>
    </row>
    <row r="2" ht="11.25" customHeight="1">
      <c r="E2" s="26" t="s">
        <v>25</v>
      </c>
    </row>
    <row r="3" spans="1:5" ht="15.75" customHeight="1">
      <c r="A3" s="31" t="s">
        <v>23</v>
      </c>
      <c r="B3" s="33" t="s">
        <v>19</v>
      </c>
      <c r="C3" s="34"/>
      <c r="D3" s="33" t="s">
        <v>20</v>
      </c>
      <c r="E3" s="35"/>
    </row>
    <row r="4" spans="1:5" s="2" customFormat="1" ht="13.5" customHeight="1">
      <c r="A4" s="32"/>
      <c r="B4" s="27" t="s">
        <v>21</v>
      </c>
      <c r="C4" s="28" t="s">
        <v>22</v>
      </c>
      <c r="D4" s="27" t="s">
        <v>21</v>
      </c>
      <c r="E4" s="29" t="s">
        <v>22</v>
      </c>
    </row>
    <row r="5" spans="1:5" s="2" customFormat="1" ht="9" customHeight="1">
      <c r="A5" s="5"/>
      <c r="B5" s="6"/>
      <c r="C5" s="7"/>
      <c r="D5" s="8"/>
      <c r="E5" s="7"/>
    </row>
    <row r="6" spans="1:10" s="3" customFormat="1" ht="12.75" customHeight="1">
      <c r="A6" s="10" t="s">
        <v>2</v>
      </c>
      <c r="B6" s="14">
        <v>35629.25000000001</v>
      </c>
      <c r="C6" s="21">
        <f aca="true" t="shared" si="0" ref="C6:C19">B6/B$6</f>
        <v>1</v>
      </c>
      <c r="D6" s="15">
        <v>26998.342345</v>
      </c>
      <c r="E6" s="21">
        <f aca="true" t="shared" si="1" ref="E6:E20">D6/D$6</f>
        <v>1</v>
      </c>
      <c r="F6" s="2"/>
      <c r="G6" s="2"/>
      <c r="H6" s="2"/>
      <c r="I6" s="2"/>
      <c r="J6" s="2"/>
    </row>
    <row r="7" spans="1:11" ht="12" customHeight="1">
      <c r="A7" s="11" t="s">
        <v>4</v>
      </c>
      <c r="B7" s="16">
        <v>8204.380000000003</v>
      </c>
      <c r="C7" s="22">
        <f t="shared" si="0"/>
        <v>0.23027091504873107</v>
      </c>
      <c r="D7" s="17">
        <v>6303.774210000001</v>
      </c>
      <c r="E7" s="22">
        <f>D7/D$6</f>
        <v>0.23348745376463598</v>
      </c>
      <c r="F7" s="2"/>
      <c r="G7" s="2"/>
      <c r="H7" s="2"/>
      <c r="I7" s="2"/>
      <c r="J7" s="2"/>
      <c r="K7" s="3"/>
    </row>
    <row r="8" spans="1:11" ht="12" customHeight="1">
      <c r="A8" s="11" t="s">
        <v>5</v>
      </c>
      <c r="B8" s="16">
        <v>4935.9</v>
      </c>
      <c r="C8" s="22">
        <f t="shared" si="0"/>
        <v>0.13853505195871366</v>
      </c>
      <c r="D8" s="17">
        <v>4259.73757</v>
      </c>
      <c r="E8" s="22">
        <f t="shared" si="1"/>
        <v>0.15777774485435728</v>
      </c>
      <c r="F8" s="2"/>
      <c r="G8" s="2"/>
      <c r="H8" s="2"/>
      <c r="I8" s="2"/>
      <c r="J8" s="2"/>
      <c r="K8" s="3"/>
    </row>
    <row r="9" spans="1:11" ht="12" customHeight="1">
      <c r="A9" s="11" t="s">
        <v>6</v>
      </c>
      <c r="B9" s="16">
        <v>1203.71</v>
      </c>
      <c r="C9" s="22">
        <f t="shared" si="0"/>
        <v>0.033784320467031996</v>
      </c>
      <c r="D9" s="17">
        <v>969.8498500000001</v>
      </c>
      <c r="E9" s="22">
        <f t="shared" si="1"/>
        <v>0.03592257026771175</v>
      </c>
      <c r="F9" s="2"/>
      <c r="G9" s="2"/>
      <c r="H9" s="2"/>
      <c r="I9" s="2"/>
      <c r="J9" s="2"/>
      <c r="K9" s="3"/>
    </row>
    <row r="10" spans="1:11" ht="12" customHeight="1">
      <c r="A10" s="11" t="s">
        <v>7</v>
      </c>
      <c r="B10" s="16">
        <v>1634.7800000000002</v>
      </c>
      <c r="C10" s="22">
        <f>B10/B$6</f>
        <v>0.04588308763165096</v>
      </c>
      <c r="D10" s="17">
        <v>1138.0044699999999</v>
      </c>
      <c r="E10" s="22">
        <f t="shared" si="1"/>
        <v>0.042150901542692465</v>
      </c>
      <c r="F10" s="2"/>
      <c r="G10" s="2"/>
      <c r="H10" s="2"/>
      <c r="I10" s="2"/>
      <c r="J10" s="2"/>
      <c r="K10" s="3"/>
    </row>
    <row r="11" spans="1:11" ht="12" customHeight="1">
      <c r="A11" s="11" t="s">
        <v>8</v>
      </c>
      <c r="B11" s="16">
        <v>144.34</v>
      </c>
      <c r="C11" s="22">
        <f t="shared" si="0"/>
        <v>0.004051165825831303</v>
      </c>
      <c r="D11" s="17">
        <v>90.59633</v>
      </c>
      <c r="E11" s="22">
        <f t="shared" si="1"/>
        <v>0.003355625647023404</v>
      </c>
      <c r="F11" s="2"/>
      <c r="G11" s="2"/>
      <c r="H11" s="2"/>
      <c r="I11" s="2"/>
      <c r="J11" s="2"/>
      <c r="K11" s="3"/>
    </row>
    <row r="12" spans="1:11" ht="12" customHeight="1">
      <c r="A12" s="11" t="s">
        <v>9</v>
      </c>
      <c r="B12" s="16">
        <v>791.15</v>
      </c>
      <c r="C12" s="22">
        <f t="shared" si="0"/>
        <v>0.022205070272318383</v>
      </c>
      <c r="D12" s="17">
        <v>548.2334549999999</v>
      </c>
      <c r="E12" s="22">
        <f t="shared" si="1"/>
        <v>0.020306189468759398</v>
      </c>
      <c r="F12" s="2"/>
      <c r="G12" s="2"/>
      <c r="H12" s="2"/>
      <c r="I12" s="2"/>
      <c r="J12" s="2"/>
      <c r="K12" s="3"/>
    </row>
    <row r="13" spans="1:11" ht="12" customHeight="1">
      <c r="A13" s="11" t="s">
        <v>10</v>
      </c>
      <c r="B13" s="16">
        <v>1202.45</v>
      </c>
      <c r="C13" s="22">
        <f>B13/B$6</f>
        <v>0.03374895626486664</v>
      </c>
      <c r="D13" s="17">
        <v>988.5749049999997</v>
      </c>
      <c r="E13" s="22">
        <f t="shared" si="1"/>
        <v>0.036616133404319184</v>
      </c>
      <c r="F13" s="2"/>
      <c r="G13" s="2"/>
      <c r="H13" s="2"/>
      <c r="I13" s="2"/>
      <c r="J13" s="2"/>
      <c r="K13" s="3"/>
    </row>
    <row r="14" spans="1:11" ht="12" customHeight="1">
      <c r="A14" s="11" t="s">
        <v>11</v>
      </c>
      <c r="B14" s="16">
        <v>1950.9300000000003</v>
      </c>
      <c r="C14" s="22">
        <f t="shared" si="0"/>
        <v>0.05475641502417255</v>
      </c>
      <c r="D14" s="17">
        <v>1454.1236349999992</v>
      </c>
      <c r="E14" s="22">
        <f t="shared" si="1"/>
        <v>0.053859737624569304</v>
      </c>
      <c r="F14" s="2"/>
      <c r="G14" s="2"/>
      <c r="H14" s="2"/>
      <c r="I14" s="2"/>
      <c r="J14" s="2"/>
      <c r="K14" s="3"/>
    </row>
    <row r="15" spans="1:11" ht="12" customHeight="1">
      <c r="A15" s="11" t="s">
        <v>12</v>
      </c>
      <c r="B15" s="16">
        <v>2510.13</v>
      </c>
      <c r="C15" s="22">
        <f t="shared" si="0"/>
        <v>0.07045138474708279</v>
      </c>
      <c r="D15" s="17">
        <v>1886.2217899999998</v>
      </c>
      <c r="E15" s="22">
        <f t="shared" si="1"/>
        <v>0.0698643555925322</v>
      </c>
      <c r="F15" s="2"/>
      <c r="G15" s="2"/>
      <c r="H15" s="2"/>
      <c r="I15" s="2"/>
      <c r="J15" s="2"/>
      <c r="K15" s="3"/>
    </row>
    <row r="16" spans="1:11" ht="12" customHeight="1">
      <c r="A16" s="11" t="s">
        <v>13</v>
      </c>
      <c r="B16" s="16">
        <v>952.0799999999999</v>
      </c>
      <c r="C16" s="22">
        <f t="shared" si="0"/>
        <v>0.02672186475999354</v>
      </c>
      <c r="D16" s="17">
        <v>672.0554599999999</v>
      </c>
      <c r="E16" s="22">
        <f t="shared" si="1"/>
        <v>0.024892471227014507</v>
      </c>
      <c r="F16" s="2"/>
      <c r="G16" s="2"/>
      <c r="H16" s="2"/>
      <c r="I16" s="2"/>
      <c r="J16" s="2"/>
      <c r="K16" s="3"/>
    </row>
    <row r="17" spans="1:11" ht="12" customHeight="1">
      <c r="A17" s="11" t="s">
        <v>14</v>
      </c>
      <c r="B17" s="16">
        <v>5530.509999999998</v>
      </c>
      <c r="C17" s="22">
        <f t="shared" si="0"/>
        <v>0.15522386802977883</v>
      </c>
      <c r="D17" s="17">
        <v>4067.512499999998</v>
      </c>
      <c r="E17" s="22">
        <f t="shared" si="1"/>
        <v>0.15065786069466916</v>
      </c>
      <c r="F17" s="2"/>
      <c r="G17" s="2"/>
      <c r="H17" s="2"/>
      <c r="I17" s="2"/>
      <c r="J17" s="2"/>
      <c r="K17" s="3"/>
    </row>
    <row r="18" spans="1:11" ht="12" customHeight="1">
      <c r="A18" s="11" t="s">
        <v>15</v>
      </c>
      <c r="B18" s="16">
        <v>1470.24</v>
      </c>
      <c r="C18" s="22">
        <f t="shared" si="0"/>
        <v>0.04126497189808934</v>
      </c>
      <c r="D18" s="17">
        <v>1089.66688</v>
      </c>
      <c r="E18" s="22">
        <f t="shared" si="1"/>
        <v>0.04036051051118709</v>
      </c>
      <c r="F18" s="2"/>
      <c r="G18" s="2"/>
      <c r="H18" s="2"/>
      <c r="I18" s="2"/>
      <c r="J18" s="2"/>
      <c r="K18" s="3"/>
    </row>
    <row r="19" spans="1:5" s="2" customFormat="1" ht="11.25">
      <c r="A19" s="11" t="s">
        <v>16</v>
      </c>
      <c r="B19" s="16">
        <v>2192.9700000000003</v>
      </c>
      <c r="C19" s="22">
        <f t="shared" si="0"/>
        <v>0.06154970985917469</v>
      </c>
      <c r="D19" s="17">
        <v>1586.0015349999999</v>
      </c>
      <c r="E19" s="22">
        <f t="shared" si="1"/>
        <v>0.05874440418353025</v>
      </c>
    </row>
    <row r="20" spans="1:5" s="2" customFormat="1" ht="11.25">
      <c r="A20" s="11" t="s">
        <v>17</v>
      </c>
      <c r="B20" s="16">
        <v>2905.6800000000003</v>
      </c>
      <c r="C20" s="22">
        <f>B20/B$6</f>
        <v>0.0815532182125641</v>
      </c>
      <c r="D20" s="17">
        <v>1943.9897550000007</v>
      </c>
      <c r="E20" s="22">
        <f t="shared" si="1"/>
        <v>0.07200404121699794</v>
      </c>
    </row>
    <row r="21" spans="1:10" s="3" customFormat="1" ht="12" customHeight="1">
      <c r="A21" s="10" t="s">
        <v>1</v>
      </c>
      <c r="B21" s="14">
        <v>14058</v>
      </c>
      <c r="C21" s="21">
        <f aca="true" t="shared" si="2" ref="C21:C35">B21/B$21</f>
        <v>1</v>
      </c>
      <c r="D21" s="15">
        <v>10926.426500000001</v>
      </c>
      <c r="E21" s="21">
        <f aca="true" t="shared" si="3" ref="E21:E35">D21/D$21</f>
        <v>1</v>
      </c>
      <c r="F21" s="2"/>
      <c r="G21" s="2"/>
      <c r="H21" s="2"/>
      <c r="I21" s="2"/>
      <c r="J21" s="2"/>
    </row>
    <row r="22" spans="1:11" ht="12" customHeight="1">
      <c r="A22" s="11" t="s">
        <v>4</v>
      </c>
      <c r="B22" s="16">
        <v>9677</v>
      </c>
      <c r="C22" s="22">
        <f t="shared" si="2"/>
        <v>0.6883624982216532</v>
      </c>
      <c r="D22" s="17">
        <v>7655.827999999999</v>
      </c>
      <c r="E22" s="22">
        <f t="shared" si="3"/>
        <v>0.7006708002840634</v>
      </c>
      <c r="F22" s="2"/>
      <c r="G22" s="2"/>
      <c r="H22" s="2"/>
      <c r="I22" s="2"/>
      <c r="J22" s="2"/>
      <c r="K22" s="3"/>
    </row>
    <row r="23" spans="1:11" ht="12" customHeight="1">
      <c r="A23" s="11" t="s">
        <v>5</v>
      </c>
      <c r="B23" s="16">
        <v>1282</v>
      </c>
      <c r="C23" s="22">
        <f t="shared" si="2"/>
        <v>0.09119362640489401</v>
      </c>
      <c r="D23" s="17">
        <v>1048.8135</v>
      </c>
      <c r="E23" s="22">
        <f>D23/D$21</f>
        <v>0.09598870225320234</v>
      </c>
      <c r="F23" s="2"/>
      <c r="G23" s="2"/>
      <c r="H23" s="2"/>
      <c r="I23" s="2"/>
      <c r="J23" s="2"/>
      <c r="K23" s="3"/>
    </row>
    <row r="24" spans="1:11" ht="12" customHeight="1">
      <c r="A24" s="11" t="s">
        <v>6</v>
      </c>
      <c r="B24" s="16">
        <v>808</v>
      </c>
      <c r="C24" s="22">
        <f t="shared" si="2"/>
        <v>0.05747617015222649</v>
      </c>
      <c r="D24" s="17">
        <v>585.3255</v>
      </c>
      <c r="E24" s="22">
        <f t="shared" si="3"/>
        <v>0.053569710096892154</v>
      </c>
      <c r="F24" s="2"/>
      <c r="G24" s="2"/>
      <c r="H24" s="2"/>
      <c r="I24" s="2"/>
      <c r="J24" s="2"/>
      <c r="K24" s="3"/>
    </row>
    <row r="25" spans="1:11" ht="12" customHeight="1">
      <c r="A25" s="11" t="s">
        <v>7</v>
      </c>
      <c r="B25" s="16">
        <v>146</v>
      </c>
      <c r="C25" s="22">
        <f t="shared" si="2"/>
        <v>0.010385545596813203</v>
      </c>
      <c r="D25" s="17">
        <v>94.766</v>
      </c>
      <c r="E25" s="22">
        <f t="shared" si="3"/>
        <v>0.008673100944759935</v>
      </c>
      <c r="F25" s="2"/>
      <c r="G25" s="2"/>
      <c r="H25" s="2"/>
      <c r="I25" s="2"/>
      <c r="J25" s="2"/>
      <c r="K25" s="3"/>
    </row>
    <row r="26" spans="1:11" ht="12" customHeight="1">
      <c r="A26" s="11" t="s">
        <v>8</v>
      </c>
      <c r="B26" s="16">
        <v>10</v>
      </c>
      <c r="C26" s="22">
        <f t="shared" si="2"/>
        <v>0.0007113387395077536</v>
      </c>
      <c r="D26" s="17">
        <v>3.4299999999999997</v>
      </c>
      <c r="E26" s="22">
        <f t="shared" si="3"/>
        <v>0.00031391782116504415</v>
      </c>
      <c r="F26" s="2"/>
      <c r="G26" s="2"/>
      <c r="H26" s="2"/>
      <c r="I26" s="2"/>
      <c r="J26" s="2"/>
      <c r="K26" s="3"/>
    </row>
    <row r="27" spans="1:11" ht="12" customHeight="1">
      <c r="A27" s="11" t="s">
        <v>9</v>
      </c>
      <c r="B27" s="16">
        <v>70</v>
      </c>
      <c r="C27" s="22">
        <f t="shared" si="2"/>
        <v>0.004979371176554275</v>
      </c>
      <c r="D27" s="17">
        <v>27.941499999999998</v>
      </c>
      <c r="E27" s="22">
        <f t="shared" si="3"/>
        <v>0.002557240466496525</v>
      </c>
      <c r="F27" s="2"/>
      <c r="G27" s="2"/>
      <c r="H27" s="2"/>
      <c r="I27" s="2"/>
      <c r="J27" s="2"/>
      <c r="K27" s="3"/>
    </row>
    <row r="28" spans="1:11" ht="12" customHeight="1">
      <c r="A28" s="11" t="s">
        <v>10</v>
      </c>
      <c r="B28" s="16">
        <v>50</v>
      </c>
      <c r="C28" s="22">
        <f t="shared" si="2"/>
        <v>0.003556693697538768</v>
      </c>
      <c r="D28" s="17">
        <v>29.803</v>
      </c>
      <c r="E28" s="22">
        <f t="shared" si="3"/>
        <v>0.0027276072373707905</v>
      </c>
      <c r="F28" s="2"/>
      <c r="G28" s="2"/>
      <c r="H28" s="2"/>
      <c r="I28" s="2"/>
      <c r="J28" s="2"/>
      <c r="K28" s="3"/>
    </row>
    <row r="29" spans="1:11" ht="12" customHeight="1">
      <c r="A29" s="11" t="s">
        <v>11</v>
      </c>
      <c r="B29" s="16">
        <v>59</v>
      </c>
      <c r="C29" s="22">
        <f t="shared" si="2"/>
        <v>0.004196898563095746</v>
      </c>
      <c r="D29" s="17">
        <v>52.321</v>
      </c>
      <c r="E29" s="22">
        <f t="shared" si="3"/>
        <v>0.004788482309380839</v>
      </c>
      <c r="F29" s="2"/>
      <c r="G29" s="2"/>
      <c r="H29" s="2"/>
      <c r="I29" s="2"/>
      <c r="J29" s="2"/>
      <c r="K29" s="3"/>
    </row>
    <row r="30" spans="1:11" ht="12" customHeight="1">
      <c r="A30" s="11" t="s">
        <v>12</v>
      </c>
      <c r="B30" s="16">
        <v>43</v>
      </c>
      <c r="C30" s="22">
        <f t="shared" si="2"/>
        <v>0.0030587565798833403</v>
      </c>
      <c r="D30" s="17">
        <v>17.590000000000003</v>
      </c>
      <c r="E30" s="22">
        <f t="shared" si="3"/>
        <v>0.0016098584473157808</v>
      </c>
      <c r="F30" s="2"/>
      <c r="G30" s="2"/>
      <c r="H30" s="2"/>
      <c r="I30" s="2"/>
      <c r="J30" s="2"/>
      <c r="K30" s="3"/>
    </row>
    <row r="31" spans="1:11" ht="12" customHeight="1">
      <c r="A31" s="11" t="s">
        <v>13</v>
      </c>
      <c r="B31" s="16">
        <v>17</v>
      </c>
      <c r="C31" s="22">
        <f>B31/B$21</f>
        <v>0.001209275857163181</v>
      </c>
      <c r="D31" s="17">
        <v>16.5125</v>
      </c>
      <c r="E31" s="22">
        <f t="shared" si="3"/>
        <v>0.0015112443212792397</v>
      </c>
      <c r="F31" s="2"/>
      <c r="G31" s="2"/>
      <c r="H31" s="2"/>
      <c r="I31" s="2"/>
      <c r="J31" s="2"/>
      <c r="K31" s="3"/>
    </row>
    <row r="32" spans="1:11" ht="12" customHeight="1">
      <c r="A32" s="11" t="s">
        <v>14</v>
      </c>
      <c r="B32" s="16">
        <v>1641</v>
      </c>
      <c r="C32" s="22">
        <f t="shared" si="2"/>
        <v>0.11673068715322236</v>
      </c>
      <c r="D32" s="17">
        <v>1214.7640000000001</v>
      </c>
      <c r="E32" s="22">
        <f t="shared" si="3"/>
        <v>0.11117669624190489</v>
      </c>
      <c r="F32" s="2"/>
      <c r="G32" s="2"/>
      <c r="H32" s="2"/>
      <c r="I32" s="2"/>
      <c r="J32" s="2"/>
      <c r="K32" s="3"/>
    </row>
    <row r="33" spans="1:11" ht="12" customHeight="1">
      <c r="A33" s="11" t="s">
        <v>15</v>
      </c>
      <c r="B33" s="16">
        <v>49</v>
      </c>
      <c r="C33" s="22">
        <f t="shared" si="2"/>
        <v>0.0034855598235879926</v>
      </c>
      <c r="D33" s="17">
        <v>20.043</v>
      </c>
      <c r="E33" s="22">
        <f t="shared" si="3"/>
        <v>0.0018343600261256502</v>
      </c>
      <c r="F33" s="2"/>
      <c r="G33" s="2"/>
      <c r="H33" s="2"/>
      <c r="I33" s="2"/>
      <c r="J33" s="2"/>
      <c r="K33" s="3"/>
    </row>
    <row r="34" spans="1:5" s="2" customFormat="1" ht="11.25">
      <c r="A34" s="11" t="s">
        <v>16</v>
      </c>
      <c r="B34" s="16">
        <v>32</v>
      </c>
      <c r="C34" s="22">
        <f t="shared" si="2"/>
        <v>0.0022762839664248113</v>
      </c>
      <c r="D34" s="17">
        <v>6.1195</v>
      </c>
      <c r="E34" s="22">
        <f t="shared" si="3"/>
        <v>0.0005600641710260898</v>
      </c>
    </row>
    <row r="35" spans="1:10" ht="12" customHeight="1">
      <c r="A35" s="11" t="s">
        <v>17</v>
      </c>
      <c r="B35" s="16">
        <v>174</v>
      </c>
      <c r="C35" s="22">
        <f t="shared" si="2"/>
        <v>0.012377294067434912</v>
      </c>
      <c r="D35" s="17">
        <v>153.169</v>
      </c>
      <c r="E35" s="22">
        <f t="shared" si="3"/>
        <v>0.014018215379017101</v>
      </c>
      <c r="F35" s="2"/>
      <c r="G35" s="2"/>
      <c r="H35" s="2"/>
      <c r="I35" s="2"/>
      <c r="J35" s="2"/>
    </row>
    <row r="36" spans="1:10" s="3" customFormat="1" ht="12" customHeight="1">
      <c r="A36" s="10" t="s">
        <v>0</v>
      </c>
      <c r="B36" s="14">
        <v>27844</v>
      </c>
      <c r="C36" s="21">
        <f aca="true" t="shared" si="4" ref="C36:E50">B36/B$36</f>
        <v>1</v>
      </c>
      <c r="D36" s="15">
        <v>14055.615999999998</v>
      </c>
      <c r="E36" s="21">
        <f t="shared" si="4"/>
        <v>1</v>
      </c>
      <c r="F36" s="2"/>
      <c r="G36" s="1"/>
      <c r="H36" s="1"/>
      <c r="I36" s="1"/>
      <c r="J36" s="1"/>
    </row>
    <row r="37" spans="1:11" ht="12" customHeight="1">
      <c r="A37" s="11" t="s">
        <v>4</v>
      </c>
      <c r="B37" s="16">
        <v>10833</v>
      </c>
      <c r="C37" s="22">
        <f t="shared" si="4"/>
        <v>0.38906047981611835</v>
      </c>
      <c r="D37" s="17">
        <v>5831.847999999999</v>
      </c>
      <c r="E37" s="22">
        <f>D37/D$36</f>
        <v>0.4149123026696233</v>
      </c>
      <c r="F37" s="2"/>
      <c r="G37" s="2"/>
      <c r="H37" s="2"/>
      <c r="I37" s="2"/>
      <c r="J37" s="2"/>
      <c r="K37" s="3"/>
    </row>
    <row r="38" spans="1:11" ht="12" customHeight="1">
      <c r="A38" s="11" t="s">
        <v>5</v>
      </c>
      <c r="B38" s="16">
        <v>20</v>
      </c>
      <c r="C38" s="22">
        <f t="shared" si="4"/>
        <v>0.0007182876023559833</v>
      </c>
      <c r="D38" s="17">
        <v>16.571</v>
      </c>
      <c r="E38" s="22">
        <f t="shared" si="4"/>
        <v>0.0011789593568862441</v>
      </c>
      <c r="F38" s="2"/>
      <c r="G38" s="2"/>
      <c r="H38" s="2"/>
      <c r="I38" s="2"/>
      <c r="J38" s="2"/>
      <c r="K38" s="3"/>
    </row>
    <row r="39" spans="1:11" ht="12" customHeight="1">
      <c r="A39" s="11" t="s">
        <v>6</v>
      </c>
      <c r="B39" s="16">
        <v>998</v>
      </c>
      <c r="C39" s="22">
        <f t="shared" si="4"/>
        <v>0.03584255135756357</v>
      </c>
      <c r="D39" s="17">
        <v>514.8450000000001</v>
      </c>
      <c r="E39" s="22">
        <f t="shared" si="4"/>
        <v>0.036629131017808125</v>
      </c>
      <c r="F39" s="2"/>
      <c r="G39" s="2"/>
      <c r="H39" s="2"/>
      <c r="I39" s="2"/>
      <c r="J39" s="2"/>
      <c r="K39" s="3"/>
    </row>
    <row r="40" spans="1:11" ht="12" customHeight="1">
      <c r="A40" s="11" t="s">
        <v>7</v>
      </c>
      <c r="B40" s="16">
        <v>1662</v>
      </c>
      <c r="C40" s="22">
        <f t="shared" si="4"/>
        <v>0.05968969975578221</v>
      </c>
      <c r="D40" s="17">
        <v>700.7115</v>
      </c>
      <c r="E40" s="22">
        <f t="shared" si="4"/>
        <v>0.049852777708212864</v>
      </c>
      <c r="F40" s="2"/>
      <c r="G40" s="2"/>
      <c r="H40" s="2"/>
      <c r="I40" s="2"/>
      <c r="J40" s="2"/>
      <c r="K40" s="3"/>
    </row>
    <row r="41" spans="1:11" ht="12" customHeight="1">
      <c r="A41" s="11" t="s">
        <v>8</v>
      </c>
      <c r="B41" s="16">
        <v>0</v>
      </c>
      <c r="C41" s="22">
        <f t="shared" si="4"/>
        <v>0</v>
      </c>
      <c r="D41" s="17">
        <v>0</v>
      </c>
      <c r="E41" s="22">
        <f t="shared" si="4"/>
        <v>0</v>
      </c>
      <c r="F41" s="2"/>
      <c r="G41" s="2"/>
      <c r="H41" s="2"/>
      <c r="I41" s="2"/>
      <c r="J41" s="2"/>
      <c r="K41" s="3"/>
    </row>
    <row r="42" spans="1:11" ht="12" customHeight="1">
      <c r="A42" s="11" t="s">
        <v>9</v>
      </c>
      <c r="B42" s="16">
        <v>399</v>
      </c>
      <c r="C42" s="22">
        <f t="shared" si="4"/>
        <v>0.014329837667001867</v>
      </c>
      <c r="D42" s="17">
        <v>193.167</v>
      </c>
      <c r="E42" s="22">
        <f t="shared" si="4"/>
        <v>0.013743047618830795</v>
      </c>
      <c r="F42" s="2"/>
      <c r="G42" s="2"/>
      <c r="H42" s="2"/>
      <c r="I42" s="2"/>
      <c r="J42" s="2"/>
      <c r="K42" s="3"/>
    </row>
    <row r="43" spans="1:11" ht="12" customHeight="1">
      <c r="A43" s="11" t="s">
        <v>10</v>
      </c>
      <c r="B43" s="16">
        <v>618</v>
      </c>
      <c r="C43" s="22">
        <f t="shared" si="4"/>
        <v>0.022195086912799884</v>
      </c>
      <c r="D43" s="17">
        <v>317.322</v>
      </c>
      <c r="E43" s="22">
        <f t="shared" si="4"/>
        <v>0.022576171688241914</v>
      </c>
      <c r="F43" s="2"/>
      <c r="G43" s="2"/>
      <c r="H43" s="2"/>
      <c r="I43" s="2"/>
      <c r="J43" s="2"/>
      <c r="K43" s="3"/>
    </row>
    <row r="44" spans="1:11" ht="12" customHeight="1">
      <c r="A44" s="11" t="s">
        <v>11</v>
      </c>
      <c r="B44" s="16">
        <v>1018</v>
      </c>
      <c r="C44" s="22">
        <f t="shared" si="4"/>
        <v>0.03656083895991955</v>
      </c>
      <c r="D44" s="17">
        <v>275.637</v>
      </c>
      <c r="E44" s="22">
        <f t="shared" si="4"/>
        <v>0.019610453216707117</v>
      </c>
      <c r="F44" s="2"/>
      <c r="G44" s="2"/>
      <c r="H44" s="2"/>
      <c r="I44" s="2"/>
      <c r="J44" s="2"/>
      <c r="K44" s="3"/>
    </row>
    <row r="45" spans="1:11" ht="12" customHeight="1">
      <c r="A45" s="11" t="s">
        <v>12</v>
      </c>
      <c r="B45" s="16">
        <v>706</v>
      </c>
      <c r="C45" s="22">
        <f t="shared" si="4"/>
        <v>0.025355552363166212</v>
      </c>
      <c r="D45" s="17">
        <v>256.06</v>
      </c>
      <c r="E45" s="22">
        <f t="shared" si="4"/>
        <v>0.018217629166875363</v>
      </c>
      <c r="F45" s="2"/>
      <c r="G45" s="2"/>
      <c r="H45" s="2"/>
      <c r="I45" s="2"/>
      <c r="J45" s="2"/>
      <c r="K45" s="3"/>
    </row>
    <row r="46" spans="1:11" ht="12" customHeight="1">
      <c r="A46" s="11" t="s">
        <v>13</v>
      </c>
      <c r="B46" s="16">
        <v>1</v>
      </c>
      <c r="C46" s="22">
        <f>B46/B$36</f>
        <v>3.5914380117799164E-05</v>
      </c>
      <c r="D46" s="17">
        <v>2.6685</v>
      </c>
      <c r="E46" s="22">
        <f t="shared" si="4"/>
        <v>0.00018985293849803524</v>
      </c>
      <c r="F46" s="2"/>
      <c r="G46" s="2"/>
      <c r="H46" s="2"/>
      <c r="I46" s="2"/>
      <c r="J46" s="2"/>
      <c r="K46" s="3"/>
    </row>
    <row r="47" spans="1:11" ht="12" customHeight="1">
      <c r="A47" s="11" t="s">
        <v>14</v>
      </c>
      <c r="B47" s="16">
        <v>6783</v>
      </c>
      <c r="C47" s="22">
        <f t="shared" si="4"/>
        <v>0.24360724033903175</v>
      </c>
      <c r="D47" s="17">
        <v>3412.366999999999</v>
      </c>
      <c r="E47" s="22">
        <f t="shared" si="4"/>
        <v>0.24277605478123473</v>
      </c>
      <c r="F47" s="2"/>
      <c r="G47" s="2"/>
      <c r="H47" s="2"/>
      <c r="I47" s="2"/>
      <c r="J47" s="2"/>
      <c r="K47" s="3"/>
    </row>
    <row r="48" spans="1:11" ht="12" customHeight="1">
      <c r="A48" s="11" t="s">
        <v>15</v>
      </c>
      <c r="B48" s="16">
        <v>1923</v>
      </c>
      <c r="C48" s="22">
        <f t="shared" si="4"/>
        <v>0.0690633529665278</v>
      </c>
      <c r="D48" s="17">
        <v>980.8035000000001</v>
      </c>
      <c r="E48" s="22">
        <f t="shared" si="4"/>
        <v>0.06978018608362666</v>
      </c>
      <c r="F48" s="2"/>
      <c r="G48" s="2"/>
      <c r="H48" s="2"/>
      <c r="I48" s="2"/>
      <c r="J48" s="2"/>
      <c r="K48" s="3"/>
    </row>
    <row r="49" spans="1:5" s="2" customFormat="1" ht="11.25">
      <c r="A49" s="11" t="s">
        <v>16</v>
      </c>
      <c r="B49" s="16">
        <v>249</v>
      </c>
      <c r="C49" s="22">
        <f t="shared" si="4"/>
        <v>0.008942680649331992</v>
      </c>
      <c r="D49" s="17">
        <v>192.7525</v>
      </c>
      <c r="E49" s="22">
        <f t="shared" si="4"/>
        <v>0.01371355762707234</v>
      </c>
    </row>
    <row r="50" spans="1:11" ht="12" customHeight="1">
      <c r="A50" s="11" t="s">
        <v>17</v>
      </c>
      <c r="B50" s="16">
        <v>2634</v>
      </c>
      <c r="C50" s="22">
        <f t="shared" si="4"/>
        <v>0.094598477230283</v>
      </c>
      <c r="D50" s="17">
        <v>1360.8629999999998</v>
      </c>
      <c r="E50" s="22">
        <f t="shared" si="4"/>
        <v>0.09681987612638251</v>
      </c>
      <c r="F50" s="2"/>
      <c r="G50" s="2"/>
      <c r="H50" s="2"/>
      <c r="I50" s="2"/>
      <c r="J50" s="2"/>
      <c r="K50" s="3"/>
    </row>
    <row r="51" spans="1:10" s="4" customFormat="1" ht="12" customHeight="1">
      <c r="A51" s="12" t="s">
        <v>3</v>
      </c>
      <c r="B51" s="18">
        <v>77902.98999999999</v>
      </c>
      <c r="C51" s="23">
        <f aca="true" t="shared" si="5" ref="C51:C65">B51/B$51</f>
        <v>1</v>
      </c>
      <c r="D51" s="19">
        <v>52290.13091999998</v>
      </c>
      <c r="E51" s="23">
        <f aca="true" t="shared" si="6" ref="E51:E63">D51/D$51</f>
        <v>1</v>
      </c>
      <c r="F51" s="2"/>
      <c r="G51" s="1"/>
      <c r="H51" s="1"/>
      <c r="I51" s="1"/>
      <c r="J51" s="1"/>
    </row>
    <row r="52" spans="1:11" ht="12" customHeight="1">
      <c r="A52" s="11" t="s">
        <v>4</v>
      </c>
      <c r="B52" s="16">
        <v>28921.06000000001</v>
      </c>
      <c r="C52" s="22">
        <f>B52/B$51</f>
        <v>0.37124454401557644</v>
      </c>
      <c r="D52" s="17">
        <v>19963.16164999998</v>
      </c>
      <c r="E52" s="22">
        <f t="shared" si="6"/>
        <v>0.38177685346671125</v>
      </c>
      <c r="F52" s="2"/>
      <c r="G52" s="2"/>
      <c r="H52" s="2"/>
      <c r="I52" s="2"/>
      <c r="J52" s="2"/>
      <c r="K52" s="3"/>
    </row>
    <row r="53" spans="1:11" ht="12" customHeight="1">
      <c r="A53" s="11" t="s">
        <v>5</v>
      </c>
      <c r="B53" s="16">
        <v>6237.9</v>
      </c>
      <c r="C53" s="22">
        <f t="shared" si="5"/>
        <v>0.08007266473340754</v>
      </c>
      <c r="D53" s="17">
        <v>5325.325070000002</v>
      </c>
      <c r="E53" s="22">
        <f>D53/D$51</f>
        <v>0.101841876780675</v>
      </c>
      <c r="F53" s="2"/>
      <c r="G53" s="2"/>
      <c r="H53" s="2"/>
      <c r="I53" s="2"/>
      <c r="J53" s="2"/>
      <c r="K53" s="3"/>
    </row>
    <row r="54" spans="1:11" ht="12" customHeight="1">
      <c r="A54" s="11" t="s">
        <v>6</v>
      </c>
      <c r="B54" s="16">
        <v>3078.65</v>
      </c>
      <c r="C54" s="22">
        <f t="shared" si="5"/>
        <v>0.03951902231223731</v>
      </c>
      <c r="D54" s="17">
        <v>2120.922755</v>
      </c>
      <c r="E54" s="22">
        <f>D54/D$51</f>
        <v>0.040560670200746954</v>
      </c>
      <c r="F54" s="2"/>
      <c r="G54" s="2"/>
      <c r="H54" s="2"/>
      <c r="I54" s="2"/>
      <c r="J54" s="2"/>
      <c r="K54" s="3"/>
    </row>
    <row r="55" spans="1:11" ht="12" customHeight="1">
      <c r="A55" s="11" t="s">
        <v>7</v>
      </c>
      <c r="B55" s="16">
        <v>3442.7799999999997</v>
      </c>
      <c r="C55" s="22">
        <f t="shared" si="5"/>
        <v>0.04419316896565845</v>
      </c>
      <c r="D55" s="17">
        <v>1933.4819699999996</v>
      </c>
      <c r="E55" s="22">
        <f t="shared" si="6"/>
        <v>0.03697603995212947</v>
      </c>
      <c r="F55" s="2"/>
      <c r="G55" s="2"/>
      <c r="H55" s="2"/>
      <c r="I55" s="2"/>
      <c r="J55" s="2"/>
      <c r="K55" s="3"/>
    </row>
    <row r="56" spans="1:11" ht="12" customHeight="1">
      <c r="A56" s="11" t="s">
        <v>8</v>
      </c>
      <c r="B56" s="16">
        <v>154.34</v>
      </c>
      <c r="C56" s="22">
        <f t="shared" si="5"/>
        <v>0.001981181980306533</v>
      </c>
      <c r="D56" s="17">
        <v>94.02633</v>
      </c>
      <c r="E56" s="22">
        <f t="shared" si="6"/>
        <v>0.0017981658937487326</v>
      </c>
      <c r="F56" s="2"/>
      <c r="G56" s="2"/>
      <c r="H56" s="2"/>
      <c r="I56" s="2"/>
      <c r="J56" s="2"/>
      <c r="K56" s="3"/>
    </row>
    <row r="57" spans="1:11" ht="12" customHeight="1">
      <c r="A57" s="11" t="s">
        <v>9</v>
      </c>
      <c r="B57" s="16">
        <v>1260.15</v>
      </c>
      <c r="C57" s="22">
        <f t="shared" si="5"/>
        <v>0.016175887472355044</v>
      </c>
      <c r="D57" s="17">
        <v>769.3419550000001</v>
      </c>
      <c r="E57" s="22">
        <f t="shared" si="6"/>
        <v>0.014712947576609363</v>
      </c>
      <c r="F57" s="2"/>
      <c r="G57" s="2"/>
      <c r="H57" s="2"/>
      <c r="I57" s="2"/>
      <c r="J57" s="2"/>
      <c r="K57" s="3"/>
    </row>
    <row r="58" spans="1:11" ht="12" customHeight="1">
      <c r="A58" s="11" t="s">
        <v>10</v>
      </c>
      <c r="B58" s="16">
        <v>1872.4500000000003</v>
      </c>
      <c r="C58" s="22">
        <f t="shared" si="5"/>
        <v>0.024035662816022856</v>
      </c>
      <c r="D58" s="17">
        <v>1338.3749049999997</v>
      </c>
      <c r="E58" s="22">
        <f t="shared" si="6"/>
        <v>0.025595172195067056</v>
      </c>
      <c r="F58" s="2"/>
      <c r="G58" s="2"/>
      <c r="H58" s="2"/>
      <c r="I58" s="2"/>
      <c r="J58" s="2"/>
      <c r="K58" s="3"/>
    </row>
    <row r="59" spans="1:11" ht="12" customHeight="1">
      <c r="A59" s="11" t="s">
        <v>11</v>
      </c>
      <c r="B59" s="16">
        <v>3027.93</v>
      </c>
      <c r="C59" s="22">
        <f>B59/B$51</f>
        <v>0.03886795615932072</v>
      </c>
      <c r="D59" s="17">
        <v>1806.5691349999993</v>
      </c>
      <c r="E59" s="22">
        <f t="shared" si="6"/>
        <v>0.03454895031270654</v>
      </c>
      <c r="F59" s="2"/>
      <c r="G59" s="2"/>
      <c r="H59" s="2"/>
      <c r="I59" s="2"/>
      <c r="J59" s="2"/>
      <c r="K59" s="3"/>
    </row>
    <row r="60" spans="1:11" ht="12" customHeight="1">
      <c r="A60" s="11" t="s">
        <v>12</v>
      </c>
      <c r="B60" s="16">
        <v>3259.13</v>
      </c>
      <c r="C60" s="22">
        <f t="shared" si="5"/>
        <v>0.04183574982166924</v>
      </c>
      <c r="D60" s="17">
        <v>2159.87179</v>
      </c>
      <c r="E60" s="22">
        <f t="shared" si="6"/>
        <v>0.04130553418013896</v>
      </c>
      <c r="F60" s="2"/>
      <c r="G60" s="2"/>
      <c r="H60" s="2"/>
      <c r="I60" s="2"/>
      <c r="J60" s="2"/>
      <c r="K60" s="3"/>
    </row>
    <row r="61" spans="1:11" ht="12" customHeight="1">
      <c r="A61" s="11" t="s">
        <v>13</v>
      </c>
      <c r="B61" s="16">
        <v>972.1299999999999</v>
      </c>
      <c r="C61" s="22">
        <f t="shared" si="5"/>
        <v>0.01247872514264215</v>
      </c>
      <c r="D61" s="17">
        <v>692.24346</v>
      </c>
      <c r="E61" s="22">
        <f t="shared" si="6"/>
        <v>0.013238510744199152</v>
      </c>
      <c r="F61" s="2"/>
      <c r="G61" s="2"/>
      <c r="H61" s="2"/>
      <c r="I61" s="2"/>
      <c r="J61" s="2"/>
      <c r="K61" s="3"/>
    </row>
    <row r="62" spans="1:11" ht="12" customHeight="1">
      <c r="A62" s="11" t="s">
        <v>14</v>
      </c>
      <c r="B62" s="16">
        <v>14016.58</v>
      </c>
      <c r="C62" s="22">
        <f t="shared" si="5"/>
        <v>0.17992351769810122</v>
      </c>
      <c r="D62" s="17">
        <v>8732.24773</v>
      </c>
      <c r="E62" s="22">
        <f t="shared" si="6"/>
        <v>0.1669960961344635</v>
      </c>
      <c r="F62" s="2"/>
      <c r="G62" s="2"/>
      <c r="H62" s="2"/>
      <c r="I62" s="2"/>
      <c r="J62" s="2"/>
      <c r="K62" s="3"/>
    </row>
    <row r="63" spans="1:11" ht="12" customHeight="1">
      <c r="A63" s="11" t="s">
        <v>15</v>
      </c>
      <c r="B63" s="16">
        <v>3470.24</v>
      </c>
      <c r="C63" s="22">
        <f t="shared" si="5"/>
        <v>0.04454565864545122</v>
      </c>
      <c r="D63" s="17">
        <v>2110.30888</v>
      </c>
      <c r="E63" s="22">
        <f t="shared" si="6"/>
        <v>0.04035768973745</v>
      </c>
      <c r="F63" s="2"/>
      <c r="G63" s="2"/>
      <c r="H63" s="2"/>
      <c r="I63" s="2"/>
      <c r="J63" s="2"/>
      <c r="K63" s="3"/>
    </row>
    <row r="64" spans="1:5" s="2" customFormat="1" ht="11.25">
      <c r="A64" s="11" t="s">
        <v>16</v>
      </c>
      <c r="B64" s="16">
        <v>2473.9700000000003</v>
      </c>
      <c r="C64" s="22">
        <f t="shared" si="5"/>
        <v>0.031757060929240334</v>
      </c>
      <c r="D64" s="17">
        <v>1784.873535</v>
      </c>
      <c r="E64" s="22">
        <f>D64/D$51</f>
        <v>0.03413404219107281</v>
      </c>
    </row>
    <row r="65" spans="1:6" ht="12.75" customHeight="1">
      <c r="A65" s="13" t="s">
        <v>17</v>
      </c>
      <c r="B65" s="20">
        <v>5715.68</v>
      </c>
      <c r="C65" s="24">
        <f t="shared" si="5"/>
        <v>0.07336919930801117</v>
      </c>
      <c r="D65" s="20">
        <v>3459.3817549999985</v>
      </c>
      <c r="E65" s="25">
        <f>D65/D$51</f>
        <v>0.06615745063428118</v>
      </c>
      <c r="F65" s="2"/>
    </row>
    <row r="66" spans="1:6" ht="12.75" customHeight="1">
      <c r="A66" s="9" t="s">
        <v>18</v>
      </c>
      <c r="F66" s="2"/>
    </row>
  </sheetData>
  <sheetProtection/>
  <mergeCells count="4">
    <mergeCell ref="A1:E1"/>
    <mergeCell ref="A3:A4"/>
    <mergeCell ref="B3:C3"/>
    <mergeCell ref="D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rowBreaks count="1" manualBreakCount="1">
    <brk id="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peroutkova6027</cp:lastModifiedBy>
  <cp:lastPrinted>2009-11-13T08:16:50Z</cp:lastPrinted>
  <dcterms:created xsi:type="dcterms:W3CDTF">2000-06-06T07:08:07Z</dcterms:created>
  <dcterms:modified xsi:type="dcterms:W3CDTF">2011-11-15T10:27:16Z</dcterms:modified>
  <cp:category/>
  <cp:version/>
  <cp:contentType/>
  <cp:contentStatus/>
</cp:coreProperties>
</file>