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9930" windowHeight="11640" tabRatio="846" activeTab="0"/>
  </bookViews>
  <sheets>
    <sheet name="T2" sheetId="1" r:id="rId1"/>
  </sheets>
  <externalReferences>
    <externalReference r:id="rId4"/>
  </externalReferences>
  <definedNames>
    <definedName name="CoherenceInterval">'[1]HiddenSettings'!$B$4</definedName>
    <definedName name="_xlnm.Print_Area" localSheetId="0">'T2'!$A$1:$E$50</definedName>
  </definedNames>
  <calcPr fullCalcOnLoad="1"/>
</workbook>
</file>

<file path=xl/sharedStrings.xml><?xml version="1.0" encoding="utf-8"?>
<sst xmlns="http://schemas.openxmlformats.org/spreadsheetml/2006/main" count="65" uniqueCount="20">
  <si>
    <t xml:space="preserve">Vysokoškolský </t>
  </si>
  <si>
    <t>Soukromý neziskový</t>
  </si>
  <si>
    <t xml:space="preserve">Vládní </t>
  </si>
  <si>
    <t xml:space="preserve">Podnikatelský </t>
  </si>
  <si>
    <t xml:space="preserve">ČR celkem </t>
  </si>
  <si>
    <t>-</t>
  </si>
  <si>
    <t>Počet</t>
  </si>
  <si>
    <t>Struktura</t>
  </si>
  <si>
    <t>Celkem pracovišť</t>
  </si>
  <si>
    <t>Výzkumná pracoviště</t>
  </si>
  <si>
    <t>rok 2010</t>
  </si>
  <si>
    <t>Sektor provádění VaV, 
   počet zaměstnanců VaV (FTE)</t>
  </si>
  <si>
    <t>Pouze na dohody</t>
  </si>
  <si>
    <t>méně než 5</t>
  </si>
  <si>
    <t>5-9,9</t>
  </si>
  <si>
    <t>10-19,9</t>
  </si>
  <si>
    <t>20-49,9</t>
  </si>
  <si>
    <t>50-99,9</t>
  </si>
  <si>
    <t>100 a více</t>
  </si>
  <si>
    <t>Tab. 1  Pracoviště VaV v sektorech provádění podle počtu jejich zaměstnanců VaV (FTE)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</si>
</sst>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&quot; &quot;"/>
    <numFmt numFmtId="170" formatCode="###&quot; &quot;"/>
    <numFmt numFmtId="171" formatCode="###,###&quot; &quot;"/>
    <numFmt numFmtId="172" formatCode="0_)"/>
    <numFmt numFmtId="173" formatCode="####&quot; &quot;"/>
    <numFmt numFmtId="174" formatCode="###0&quot; &quot;"/>
    <numFmt numFmtId="175" formatCode="#,###&quot; &quot;"/>
    <numFmt numFmtId="176" formatCode="##,##0&quot; &quot;"/>
    <numFmt numFmtId="177" formatCode="0.0%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ourier"/>
      <family val="3"/>
    </font>
    <font>
      <sz val="8"/>
      <name val="Arial CE"/>
      <family val="2"/>
    </font>
    <font>
      <b/>
      <sz val="8"/>
      <name val="Arial CE"/>
      <family val="0"/>
    </font>
    <font>
      <i/>
      <sz val="8"/>
      <name val="Arial CE"/>
      <family val="0"/>
    </font>
    <font>
      <b/>
      <sz val="9"/>
      <name val="Arial CE"/>
      <family val="2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2"/>
      <name val="Calibri"/>
      <family val="2"/>
    </font>
    <font>
      <b/>
      <sz val="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EAEA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172" fontId="3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33" borderId="11" xfId="0" applyNumberFormat="1" applyFont="1" applyFill="1" applyBorder="1" applyAlignment="1">
      <alignment horizontal="center" vertical="center" wrapText="1"/>
    </xf>
    <xf numFmtId="173" fontId="8" fillId="33" borderId="11" xfId="0" applyNumberFormat="1" applyFont="1" applyFill="1" applyBorder="1" applyAlignment="1">
      <alignment horizontal="center" vertical="center" wrapText="1"/>
    </xf>
    <xf numFmtId="173" fontId="8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34" borderId="0" xfId="0" applyFont="1" applyFill="1" applyBorder="1" applyAlignment="1" applyProtection="1">
      <alignment horizontal="left" vertical="center"/>
      <protection locked="0"/>
    </xf>
    <xf numFmtId="169" fontId="5" fillId="34" borderId="0" xfId="0" applyNumberFormat="1" applyFont="1" applyFill="1" applyBorder="1" applyAlignment="1" applyProtection="1">
      <alignment horizontal="right" vertical="center" indent="4"/>
      <protection locked="0"/>
    </xf>
    <xf numFmtId="177" fontId="8" fillId="34" borderId="0" xfId="50" applyNumberFormat="1" applyFont="1" applyFill="1" applyBorder="1" applyAlignment="1" applyProtection="1">
      <alignment horizontal="right" vertical="center" indent="4"/>
      <protection locked="0"/>
    </xf>
    <xf numFmtId="169" fontId="5" fillId="34" borderId="10" xfId="0" applyNumberFormat="1" applyFont="1" applyFill="1" applyBorder="1" applyAlignment="1" applyProtection="1">
      <alignment horizontal="right" vertical="center" indent="4"/>
      <protection locked="0"/>
    </xf>
    <xf numFmtId="0" fontId="4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 indent="1"/>
      <protection locked="0"/>
    </xf>
    <xf numFmtId="169" fontId="4" fillId="0" borderId="0" xfId="0" applyNumberFormat="1" applyFont="1" applyFill="1" applyBorder="1" applyAlignment="1" applyProtection="1">
      <alignment horizontal="right" vertical="center" indent="4"/>
      <protection locked="0"/>
    </xf>
    <xf numFmtId="177" fontId="6" fillId="0" borderId="0" xfId="50" applyNumberFormat="1" applyFont="1" applyFill="1" applyBorder="1" applyAlignment="1" applyProtection="1">
      <alignment horizontal="right" vertical="center" indent="4"/>
      <protection locked="0"/>
    </xf>
    <xf numFmtId="169" fontId="4" fillId="0" borderId="10" xfId="0" applyNumberFormat="1" applyFont="1" applyFill="1" applyBorder="1" applyAlignment="1" applyProtection="1">
      <alignment horizontal="right" vertical="center" indent="4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173" fontId="5" fillId="0" borderId="0" xfId="0" applyNumberFormat="1" applyFont="1" applyFill="1" applyBorder="1" applyAlignment="1" applyProtection="1">
      <alignment horizontal="right" vertical="center" wrapText="1" indent="4"/>
      <protection locked="0"/>
    </xf>
    <xf numFmtId="177" fontId="8" fillId="0" borderId="0" xfId="0" applyNumberFormat="1" applyFont="1" applyFill="1" applyBorder="1" applyAlignment="1" applyProtection="1">
      <alignment horizontal="right" vertical="center" wrapText="1" indent="4"/>
      <protection locked="0"/>
    </xf>
    <xf numFmtId="173" fontId="5" fillId="0" borderId="10" xfId="0" applyNumberFormat="1" applyFont="1" applyFill="1" applyBorder="1" applyAlignment="1" applyProtection="1">
      <alignment horizontal="right" vertical="center" wrapText="1" indent="4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177" fontId="6" fillId="0" borderId="0" xfId="0" applyNumberFormat="1" applyFont="1" applyFill="1" applyBorder="1" applyAlignment="1" applyProtection="1">
      <alignment horizontal="right" vertical="center" indent="4"/>
      <protection locked="0"/>
    </xf>
    <xf numFmtId="0" fontId="5" fillId="34" borderId="13" xfId="0" applyFont="1" applyFill="1" applyBorder="1" applyAlignment="1" applyProtection="1">
      <alignment horizontal="left" vertical="center"/>
      <protection locked="0"/>
    </xf>
    <xf numFmtId="169" fontId="5" fillId="34" borderId="13" xfId="0" applyNumberFormat="1" applyFont="1" applyFill="1" applyBorder="1" applyAlignment="1" applyProtection="1">
      <alignment horizontal="right" vertical="center" indent="4"/>
      <protection locked="0"/>
    </xf>
    <xf numFmtId="177" fontId="8" fillId="34" borderId="13" xfId="50" applyNumberFormat="1" applyFont="1" applyFill="1" applyBorder="1" applyAlignment="1" applyProtection="1">
      <alignment horizontal="right" vertical="center" indent="4"/>
      <protection locked="0"/>
    </xf>
    <xf numFmtId="169" fontId="5" fillId="34" borderId="14" xfId="0" applyNumberFormat="1" applyFont="1" applyFill="1" applyBorder="1" applyAlignment="1" applyProtection="1">
      <alignment horizontal="right" vertical="center" indent="4"/>
      <protection locked="0"/>
    </xf>
    <xf numFmtId="0" fontId="4" fillId="0" borderId="15" xfId="0" applyFont="1" applyFill="1" applyBorder="1" applyAlignment="1" applyProtection="1">
      <alignment horizontal="left" vertical="center" indent="1"/>
      <protection locked="0"/>
    </xf>
    <xf numFmtId="169" fontId="4" fillId="0" borderId="15" xfId="0" applyNumberFormat="1" applyFont="1" applyFill="1" applyBorder="1" applyAlignment="1" applyProtection="1">
      <alignment horizontal="right" vertical="center" indent="4"/>
      <protection locked="0"/>
    </xf>
    <xf numFmtId="177" fontId="6" fillId="0" borderId="15" xfId="50" applyNumberFormat="1" applyFont="1" applyFill="1" applyBorder="1" applyAlignment="1" applyProtection="1">
      <alignment horizontal="right" vertical="center" indent="4"/>
      <protection locked="0"/>
    </xf>
    <xf numFmtId="169" fontId="4" fillId="0" borderId="16" xfId="0" applyNumberFormat="1" applyFont="1" applyFill="1" applyBorder="1" applyAlignment="1" applyProtection="1">
      <alignment horizontal="right" vertical="center" indent="4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1" fillId="0" borderId="0" xfId="36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173" fontId="5" fillId="33" borderId="17" xfId="0" applyNumberFormat="1" applyFont="1" applyFill="1" applyBorder="1" applyAlignment="1">
      <alignment horizontal="center" vertical="center" wrapText="1"/>
    </xf>
    <xf numFmtId="173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173" fontId="5" fillId="33" borderId="21" xfId="0" applyNumberFormat="1" applyFont="1" applyFill="1" applyBorder="1" applyAlignment="1">
      <alignment horizontal="center" vertical="center" wrapText="1"/>
    </xf>
    <xf numFmtId="177" fontId="6" fillId="0" borderId="22" xfId="50" applyNumberFormat="1" applyFont="1" applyFill="1" applyBorder="1" applyAlignment="1" applyProtection="1">
      <alignment horizontal="right" vertical="center" indent="4"/>
      <protection locked="0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09-TP_TT" xfId="47"/>
    <cellStyle name="normální 2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7D7D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8F8F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OL\I.%20Veda,%20Technologie%20a%20Inovace\Webove%20stranky%20CSU_Veda%20a%20vyzkum\Vyzkum%20a%20vyvoj\navrzene\navrzene_casti%20na%20web\cr_celkem\U\7komi\EUROSTAT%20data\CQ_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26.125" style="1" customWidth="1"/>
    <col min="2" max="5" width="16.625" style="1" customWidth="1"/>
    <col min="6" max="16384" width="9.125" style="1" customWidth="1"/>
  </cols>
  <sheetData>
    <row r="1" spans="1:5" s="36" customFormat="1" ht="25.5" customHeight="1">
      <c r="A1" s="37" t="s">
        <v>19</v>
      </c>
      <c r="B1" s="37"/>
      <c r="C1" s="38"/>
      <c r="D1" s="39"/>
      <c r="E1" s="38"/>
    </row>
    <row r="2" ht="11.25" customHeight="1">
      <c r="E2" s="10" t="s">
        <v>10</v>
      </c>
    </row>
    <row r="3" spans="1:5" ht="15.75" customHeight="1">
      <c r="A3" s="42" t="s">
        <v>11</v>
      </c>
      <c r="B3" s="40" t="s">
        <v>8</v>
      </c>
      <c r="C3" s="41"/>
      <c r="D3" s="40" t="s">
        <v>9</v>
      </c>
      <c r="E3" s="44"/>
    </row>
    <row r="4" spans="1:5" s="2" customFormat="1" ht="15.75" customHeight="1">
      <c r="A4" s="43"/>
      <c r="B4" s="7" t="s">
        <v>6</v>
      </c>
      <c r="C4" s="8" t="s">
        <v>7</v>
      </c>
      <c r="D4" s="7" t="s">
        <v>6</v>
      </c>
      <c r="E4" s="9" t="s">
        <v>7</v>
      </c>
    </row>
    <row r="5" spans="1:5" s="2" customFormat="1" ht="11.25">
      <c r="A5" s="3"/>
      <c r="B5" s="4"/>
      <c r="C5" s="5"/>
      <c r="D5" s="6"/>
      <c r="E5" s="5"/>
    </row>
    <row r="6" spans="1:10" s="16" customFormat="1" ht="15.75" customHeight="1">
      <c r="A6" s="11" t="s">
        <v>3</v>
      </c>
      <c r="B6" s="12">
        <v>2130</v>
      </c>
      <c r="C6" s="13">
        <f>B6/B$6</f>
        <v>1</v>
      </c>
      <c r="D6" s="14">
        <v>155</v>
      </c>
      <c r="E6" s="13">
        <f>D6/D$6</f>
        <v>1</v>
      </c>
      <c r="F6" s="15"/>
      <c r="G6" s="15"/>
      <c r="H6" s="15"/>
      <c r="I6" s="15"/>
      <c r="J6" s="15"/>
    </row>
    <row r="7" spans="1:11" s="21" customFormat="1" ht="15.75" customHeight="1">
      <c r="A7" s="17" t="s">
        <v>12</v>
      </c>
      <c r="B7" s="18">
        <v>51</v>
      </c>
      <c r="C7" s="19">
        <f>B7/B$6</f>
        <v>0.023943661971830985</v>
      </c>
      <c r="D7" s="20">
        <v>10</v>
      </c>
      <c r="E7" s="19">
        <f>D7/D$6</f>
        <v>0.06451612903225806</v>
      </c>
      <c r="F7" s="15"/>
      <c r="G7" s="15"/>
      <c r="H7" s="15"/>
      <c r="I7" s="15"/>
      <c r="J7" s="15"/>
      <c r="K7" s="16"/>
    </row>
    <row r="8" spans="1:11" s="21" customFormat="1" ht="15.75" customHeight="1">
      <c r="A8" s="17" t="s">
        <v>13</v>
      </c>
      <c r="B8" s="18">
        <v>1128</v>
      </c>
      <c r="C8" s="19">
        <f aca="true" t="shared" si="0" ref="C8:C13">B8/B$6</f>
        <v>0.5295774647887324</v>
      </c>
      <c r="D8" s="20">
        <v>57</v>
      </c>
      <c r="E8" s="19">
        <f aca="true" t="shared" si="1" ref="E8:E13">D8/D$6</f>
        <v>0.36774193548387096</v>
      </c>
      <c r="F8" s="15"/>
      <c r="G8" s="15"/>
      <c r="H8" s="15"/>
      <c r="I8" s="15"/>
      <c r="J8" s="15"/>
      <c r="K8" s="16"/>
    </row>
    <row r="9" spans="1:11" s="21" customFormat="1" ht="15.75" customHeight="1">
      <c r="A9" s="17" t="s">
        <v>14</v>
      </c>
      <c r="B9" s="18">
        <v>391</v>
      </c>
      <c r="C9" s="19">
        <f t="shared" si="0"/>
        <v>0.1835680751173709</v>
      </c>
      <c r="D9" s="20">
        <v>22</v>
      </c>
      <c r="E9" s="19">
        <f t="shared" si="1"/>
        <v>0.14193548387096774</v>
      </c>
      <c r="F9" s="15"/>
      <c r="G9" s="15"/>
      <c r="H9" s="15"/>
      <c r="I9" s="15"/>
      <c r="J9" s="15"/>
      <c r="K9" s="16"/>
    </row>
    <row r="10" spans="1:11" s="21" customFormat="1" ht="15.75" customHeight="1">
      <c r="A10" s="17" t="s">
        <v>15</v>
      </c>
      <c r="B10" s="18">
        <v>262</v>
      </c>
      <c r="C10" s="19">
        <f t="shared" si="0"/>
        <v>0.12300469483568074</v>
      </c>
      <c r="D10" s="20">
        <v>18</v>
      </c>
      <c r="E10" s="19">
        <f t="shared" si="1"/>
        <v>0.11612903225806452</v>
      </c>
      <c r="F10" s="15"/>
      <c r="G10" s="15"/>
      <c r="H10" s="15"/>
      <c r="I10" s="15"/>
      <c r="J10" s="15"/>
      <c r="K10" s="16"/>
    </row>
    <row r="11" spans="1:11" s="21" customFormat="1" ht="15.75" customHeight="1">
      <c r="A11" s="17" t="s">
        <v>16</v>
      </c>
      <c r="B11" s="18">
        <v>198</v>
      </c>
      <c r="C11" s="19">
        <f t="shared" si="0"/>
        <v>0.09295774647887324</v>
      </c>
      <c r="D11" s="20">
        <v>24</v>
      </c>
      <c r="E11" s="19">
        <f t="shared" si="1"/>
        <v>0.15483870967741936</v>
      </c>
      <c r="F11" s="15"/>
      <c r="G11" s="15"/>
      <c r="H11" s="15"/>
      <c r="I11" s="15"/>
      <c r="J11" s="15"/>
      <c r="K11" s="16"/>
    </row>
    <row r="12" spans="1:11" s="21" customFormat="1" ht="15.75" customHeight="1">
      <c r="A12" s="17" t="s">
        <v>17</v>
      </c>
      <c r="B12" s="18">
        <v>64</v>
      </c>
      <c r="C12" s="19">
        <f t="shared" si="0"/>
        <v>0.03004694835680751</v>
      </c>
      <c r="D12" s="20">
        <v>15</v>
      </c>
      <c r="E12" s="19">
        <f t="shared" si="1"/>
        <v>0.0967741935483871</v>
      </c>
      <c r="F12" s="15"/>
      <c r="G12" s="15"/>
      <c r="H12" s="15"/>
      <c r="I12" s="15"/>
      <c r="J12" s="15"/>
      <c r="K12" s="16"/>
    </row>
    <row r="13" spans="1:11" s="21" customFormat="1" ht="15.75" customHeight="1">
      <c r="A13" s="17" t="s">
        <v>18</v>
      </c>
      <c r="B13" s="18">
        <v>36</v>
      </c>
      <c r="C13" s="19">
        <f t="shared" si="0"/>
        <v>0.016901408450704224</v>
      </c>
      <c r="D13" s="20">
        <v>9</v>
      </c>
      <c r="E13" s="19">
        <f t="shared" si="1"/>
        <v>0.05806451612903226</v>
      </c>
      <c r="F13" s="15"/>
      <c r="G13" s="15"/>
      <c r="H13" s="15"/>
      <c r="I13" s="15"/>
      <c r="J13" s="15"/>
      <c r="K13" s="16"/>
    </row>
    <row r="14" spans="1:5" s="15" customFormat="1" ht="15.75" customHeight="1">
      <c r="A14" s="22"/>
      <c r="B14" s="23"/>
      <c r="C14" s="24"/>
      <c r="D14" s="25"/>
      <c r="E14" s="24"/>
    </row>
    <row r="15" spans="1:10" s="16" customFormat="1" ht="15.75" customHeight="1">
      <c r="A15" s="11" t="s">
        <v>2</v>
      </c>
      <c r="B15" s="12">
        <v>196</v>
      </c>
      <c r="C15" s="13">
        <f aca="true" t="shared" si="2" ref="C15:C22">B15/B$15</f>
        <v>1</v>
      </c>
      <c r="D15" s="14">
        <v>96</v>
      </c>
      <c r="E15" s="13">
        <f aca="true" t="shared" si="3" ref="E15:E22">D15/D$15</f>
        <v>1</v>
      </c>
      <c r="G15" s="15"/>
      <c r="H15" s="15"/>
      <c r="I15" s="15"/>
      <c r="J15" s="15"/>
    </row>
    <row r="16" spans="1:10" s="21" customFormat="1" ht="15.75" customHeight="1">
      <c r="A16" s="17" t="s">
        <v>12</v>
      </c>
      <c r="B16" s="18">
        <v>7</v>
      </c>
      <c r="C16" s="19">
        <f>B16/B$15</f>
        <v>0.03571428571428571</v>
      </c>
      <c r="D16" s="20">
        <v>0</v>
      </c>
      <c r="E16" s="19">
        <f t="shared" si="3"/>
        <v>0</v>
      </c>
      <c r="F16" s="15"/>
      <c r="G16" s="15"/>
      <c r="H16" s="15"/>
      <c r="I16" s="15"/>
      <c r="J16" s="15"/>
    </row>
    <row r="17" spans="1:10" s="21" customFormat="1" ht="15.75" customHeight="1">
      <c r="A17" s="17" t="s">
        <v>13</v>
      </c>
      <c r="B17" s="18">
        <v>66</v>
      </c>
      <c r="C17" s="19">
        <f t="shared" si="2"/>
        <v>0.336734693877551</v>
      </c>
      <c r="D17" s="20">
        <v>12</v>
      </c>
      <c r="E17" s="19">
        <f t="shared" si="3"/>
        <v>0.125</v>
      </c>
      <c r="F17" s="15"/>
      <c r="G17" s="15"/>
      <c r="H17" s="15"/>
      <c r="I17" s="15"/>
      <c r="J17" s="15"/>
    </row>
    <row r="18" spans="1:10" s="21" customFormat="1" ht="15.75" customHeight="1">
      <c r="A18" s="17" t="s">
        <v>14</v>
      </c>
      <c r="B18" s="18">
        <v>17</v>
      </c>
      <c r="C18" s="19">
        <f t="shared" si="2"/>
        <v>0.08673469387755102</v>
      </c>
      <c r="D18" s="20">
        <v>5</v>
      </c>
      <c r="E18" s="19">
        <f t="shared" si="3"/>
        <v>0.052083333333333336</v>
      </c>
      <c r="F18" s="15"/>
      <c r="G18" s="15"/>
      <c r="H18" s="15"/>
      <c r="I18" s="15"/>
      <c r="J18" s="15"/>
    </row>
    <row r="19" spans="1:10" s="21" customFormat="1" ht="15.75" customHeight="1">
      <c r="A19" s="17" t="s">
        <v>15</v>
      </c>
      <c r="B19" s="18">
        <v>16</v>
      </c>
      <c r="C19" s="19">
        <f t="shared" si="2"/>
        <v>0.08163265306122448</v>
      </c>
      <c r="D19" s="20">
        <v>6</v>
      </c>
      <c r="E19" s="19">
        <f t="shared" si="3"/>
        <v>0.0625</v>
      </c>
      <c r="F19" s="15"/>
      <c r="G19" s="15"/>
      <c r="H19" s="15"/>
      <c r="I19" s="15"/>
      <c r="J19" s="15"/>
    </row>
    <row r="20" spans="1:10" s="21" customFormat="1" ht="15.75" customHeight="1">
      <c r="A20" s="17" t="s">
        <v>16</v>
      </c>
      <c r="B20" s="18">
        <v>25</v>
      </c>
      <c r="C20" s="19">
        <f t="shared" si="2"/>
        <v>0.12755102040816327</v>
      </c>
      <c r="D20" s="20">
        <v>13</v>
      </c>
      <c r="E20" s="19">
        <f t="shared" si="3"/>
        <v>0.13541666666666666</v>
      </c>
      <c r="F20" s="15"/>
      <c r="G20" s="15"/>
      <c r="H20" s="15"/>
      <c r="I20" s="15"/>
      <c r="J20" s="15"/>
    </row>
    <row r="21" spans="1:10" s="21" customFormat="1" ht="15.75" customHeight="1">
      <c r="A21" s="17" t="s">
        <v>17</v>
      </c>
      <c r="B21" s="18">
        <v>28</v>
      </c>
      <c r="C21" s="19">
        <f t="shared" si="2"/>
        <v>0.14285714285714285</v>
      </c>
      <c r="D21" s="20">
        <v>25</v>
      </c>
      <c r="E21" s="19">
        <f t="shared" si="3"/>
        <v>0.2604166666666667</v>
      </c>
      <c r="F21" s="15"/>
      <c r="G21" s="15"/>
      <c r="H21" s="15"/>
      <c r="I21" s="15"/>
      <c r="J21" s="15"/>
    </row>
    <row r="22" spans="1:10" s="21" customFormat="1" ht="15.75" customHeight="1">
      <c r="A22" s="17" t="s">
        <v>18</v>
      </c>
      <c r="B22" s="18">
        <v>37</v>
      </c>
      <c r="C22" s="19">
        <f t="shared" si="2"/>
        <v>0.18877551020408162</v>
      </c>
      <c r="D22" s="20">
        <v>35</v>
      </c>
      <c r="E22" s="19">
        <f t="shared" si="3"/>
        <v>0.3645833333333333</v>
      </c>
      <c r="F22" s="15"/>
      <c r="G22" s="15"/>
      <c r="H22" s="15"/>
      <c r="I22" s="15"/>
      <c r="J22" s="15"/>
    </row>
    <row r="23" spans="1:10" s="21" customFormat="1" ht="15.75" customHeight="1">
      <c r="A23" s="26"/>
      <c r="B23" s="18"/>
      <c r="C23" s="27"/>
      <c r="D23" s="20"/>
      <c r="E23" s="27"/>
      <c r="F23" s="15"/>
      <c r="G23" s="15"/>
      <c r="H23" s="15"/>
      <c r="I23" s="15"/>
      <c r="J23" s="15"/>
    </row>
    <row r="24" spans="1:10" s="16" customFormat="1" ht="15.75" customHeight="1">
      <c r="A24" s="11" t="s">
        <v>0</v>
      </c>
      <c r="B24" s="12">
        <v>193</v>
      </c>
      <c r="C24" s="13">
        <f>B24/B$24</f>
        <v>1</v>
      </c>
      <c r="D24" s="14" t="s">
        <v>5</v>
      </c>
      <c r="E24" s="12" t="s">
        <v>5</v>
      </c>
      <c r="F24" s="15"/>
      <c r="G24" s="21"/>
      <c r="H24" s="21"/>
      <c r="I24" s="21"/>
      <c r="J24" s="21"/>
    </row>
    <row r="25" spans="1:6" s="21" customFormat="1" ht="15.75" customHeight="1">
      <c r="A25" s="17" t="s">
        <v>12</v>
      </c>
      <c r="B25" s="18">
        <v>3</v>
      </c>
      <c r="C25" s="19">
        <f>B25/B$24</f>
        <v>0.015544041450777202</v>
      </c>
      <c r="D25" s="20" t="s">
        <v>5</v>
      </c>
      <c r="E25" s="19" t="s">
        <v>5</v>
      </c>
      <c r="F25" s="15"/>
    </row>
    <row r="26" spans="1:6" s="21" customFormat="1" ht="15.75" customHeight="1">
      <c r="A26" s="17" t="s">
        <v>13</v>
      </c>
      <c r="B26" s="18">
        <v>29</v>
      </c>
      <c r="C26" s="19">
        <f>B26/B$24</f>
        <v>0.15025906735751296</v>
      </c>
      <c r="D26" s="20" t="s">
        <v>5</v>
      </c>
      <c r="E26" s="19" t="s">
        <v>5</v>
      </c>
      <c r="F26" s="15"/>
    </row>
    <row r="27" spans="1:6" s="21" customFormat="1" ht="15.75" customHeight="1">
      <c r="A27" s="17" t="s">
        <v>14</v>
      </c>
      <c r="B27" s="18">
        <v>19</v>
      </c>
      <c r="C27" s="19">
        <f>B27/B$24</f>
        <v>0.09844559585492228</v>
      </c>
      <c r="D27" s="20" t="s">
        <v>5</v>
      </c>
      <c r="E27" s="19" t="s">
        <v>5</v>
      </c>
      <c r="F27" s="15"/>
    </row>
    <row r="28" spans="1:6" s="21" customFormat="1" ht="15.75" customHeight="1">
      <c r="A28" s="17" t="s">
        <v>15</v>
      </c>
      <c r="B28" s="18">
        <v>27</v>
      </c>
      <c r="C28" s="19">
        <f>B28/B$24</f>
        <v>0.13989637305699482</v>
      </c>
      <c r="D28" s="20" t="s">
        <v>5</v>
      </c>
      <c r="E28" s="19" t="s">
        <v>5</v>
      </c>
      <c r="F28" s="15"/>
    </row>
    <row r="29" spans="1:6" s="21" customFormat="1" ht="15.75" customHeight="1">
      <c r="A29" s="17" t="s">
        <v>16</v>
      </c>
      <c r="B29" s="18">
        <v>46</v>
      </c>
      <c r="C29" s="19">
        <f>B29/B$24</f>
        <v>0.23834196891191708</v>
      </c>
      <c r="D29" s="20" t="s">
        <v>5</v>
      </c>
      <c r="E29" s="19" t="s">
        <v>5</v>
      </c>
      <c r="F29" s="15"/>
    </row>
    <row r="30" spans="1:6" s="21" customFormat="1" ht="15.75" customHeight="1">
      <c r="A30" s="17" t="s">
        <v>17</v>
      </c>
      <c r="B30" s="18">
        <v>28</v>
      </c>
      <c r="C30" s="19">
        <f>B30/B$24</f>
        <v>0.14507772020725387</v>
      </c>
      <c r="D30" s="20" t="s">
        <v>5</v>
      </c>
      <c r="E30" s="19" t="s">
        <v>5</v>
      </c>
      <c r="F30" s="15"/>
    </row>
    <row r="31" spans="1:6" s="21" customFormat="1" ht="15.75" customHeight="1">
      <c r="A31" s="17" t="s">
        <v>18</v>
      </c>
      <c r="B31" s="18">
        <v>41</v>
      </c>
      <c r="C31" s="19">
        <f>B31/B$24</f>
        <v>0.21243523316062177</v>
      </c>
      <c r="D31" s="20" t="s">
        <v>5</v>
      </c>
      <c r="E31" s="19" t="s">
        <v>5</v>
      </c>
      <c r="F31" s="15"/>
    </row>
    <row r="32" spans="1:6" s="21" customFormat="1" ht="15.75" customHeight="1">
      <c r="A32" s="26"/>
      <c r="B32" s="18"/>
      <c r="C32" s="27"/>
      <c r="D32" s="20"/>
      <c r="E32" s="27"/>
      <c r="F32" s="15"/>
    </row>
    <row r="33" spans="1:10" s="16" customFormat="1" ht="15.75" customHeight="1">
      <c r="A33" s="11" t="s">
        <v>1</v>
      </c>
      <c r="B33" s="12">
        <v>68</v>
      </c>
      <c r="C33" s="13">
        <f>B33/B$33</f>
        <v>1</v>
      </c>
      <c r="D33" s="14">
        <v>8</v>
      </c>
      <c r="E33" s="13">
        <f>D33/D$33</f>
        <v>1</v>
      </c>
      <c r="F33" s="15"/>
      <c r="G33" s="21"/>
      <c r="H33" s="21"/>
      <c r="I33" s="21"/>
      <c r="J33" s="21"/>
    </row>
    <row r="34" spans="1:6" s="21" customFormat="1" ht="15.75" customHeight="1">
      <c r="A34" s="17" t="s">
        <v>12</v>
      </c>
      <c r="B34" s="18">
        <v>18</v>
      </c>
      <c r="C34" s="19">
        <f>B34/B$33</f>
        <v>0.2647058823529412</v>
      </c>
      <c r="D34" s="20">
        <v>1</v>
      </c>
      <c r="E34" s="19">
        <f>D34/D$33</f>
        <v>0.125</v>
      </c>
      <c r="F34" s="15"/>
    </row>
    <row r="35" spans="1:6" s="21" customFormat="1" ht="15.75" customHeight="1">
      <c r="A35" s="17" t="s">
        <v>13</v>
      </c>
      <c r="B35" s="18">
        <v>36</v>
      </c>
      <c r="C35" s="19">
        <f aca="true" t="shared" si="4" ref="C35:C40">B35/B$33</f>
        <v>0.5294117647058824</v>
      </c>
      <c r="D35" s="20">
        <v>5</v>
      </c>
      <c r="E35" s="19">
        <f>D35/D$33</f>
        <v>0.625</v>
      </c>
      <c r="F35" s="15"/>
    </row>
    <row r="36" spans="1:6" s="21" customFormat="1" ht="15.75" customHeight="1">
      <c r="A36" s="17" t="s">
        <v>14</v>
      </c>
      <c r="B36" s="18">
        <v>8</v>
      </c>
      <c r="C36" s="19">
        <f t="shared" si="4"/>
        <v>0.11764705882352941</v>
      </c>
      <c r="D36" s="20">
        <v>2</v>
      </c>
      <c r="E36" s="19">
        <f>D36/D$33</f>
        <v>0.25</v>
      </c>
      <c r="F36" s="15"/>
    </row>
    <row r="37" spans="1:6" s="21" customFormat="1" ht="15.75" customHeight="1">
      <c r="A37" s="17" t="s">
        <v>15</v>
      </c>
      <c r="B37" s="18">
        <v>4</v>
      </c>
      <c r="C37" s="19">
        <f t="shared" si="4"/>
        <v>0.058823529411764705</v>
      </c>
      <c r="D37" s="20">
        <v>0</v>
      </c>
      <c r="E37" s="19">
        <f>D37/D$33</f>
        <v>0</v>
      </c>
      <c r="F37" s="15"/>
    </row>
    <row r="38" spans="1:6" s="21" customFormat="1" ht="15.75" customHeight="1">
      <c r="A38" s="17" t="s">
        <v>16</v>
      </c>
      <c r="B38" s="18">
        <v>1</v>
      </c>
      <c r="C38" s="19">
        <f t="shared" si="4"/>
        <v>0.014705882352941176</v>
      </c>
      <c r="D38" s="20">
        <v>0</v>
      </c>
      <c r="E38" s="19">
        <f>D38/D$33</f>
        <v>0</v>
      </c>
      <c r="F38" s="15"/>
    </row>
    <row r="39" spans="1:6" s="21" customFormat="1" ht="15.75" customHeight="1">
      <c r="A39" s="17" t="s">
        <v>17</v>
      </c>
      <c r="B39" s="18">
        <v>1</v>
      </c>
      <c r="C39" s="19">
        <f t="shared" si="4"/>
        <v>0.014705882352941176</v>
      </c>
      <c r="D39" s="20">
        <v>0</v>
      </c>
      <c r="E39" s="19">
        <f>D39/D$33</f>
        <v>0</v>
      </c>
      <c r="F39" s="15"/>
    </row>
    <row r="40" spans="1:6" s="21" customFormat="1" ht="15.75" customHeight="1">
      <c r="A40" s="17" t="s">
        <v>18</v>
      </c>
      <c r="B40" s="18">
        <v>0</v>
      </c>
      <c r="C40" s="19">
        <f t="shared" si="4"/>
        <v>0</v>
      </c>
      <c r="D40" s="20">
        <v>0</v>
      </c>
      <c r="E40" s="19">
        <f>D40/D$33</f>
        <v>0</v>
      </c>
      <c r="F40" s="15"/>
    </row>
    <row r="41" spans="1:6" s="21" customFormat="1" ht="15.75" customHeight="1">
      <c r="A41" s="26"/>
      <c r="B41" s="18"/>
      <c r="C41" s="27"/>
      <c r="D41" s="20"/>
      <c r="E41" s="27"/>
      <c r="F41" s="15"/>
    </row>
    <row r="42" spans="1:10" s="16" customFormat="1" ht="15.75" customHeight="1">
      <c r="A42" s="28" t="s">
        <v>4</v>
      </c>
      <c r="B42" s="29">
        <v>2587</v>
      </c>
      <c r="C42" s="30">
        <f>B42/B$42</f>
        <v>1</v>
      </c>
      <c r="D42" s="31">
        <f>SUM(D43:D49)</f>
        <v>259</v>
      </c>
      <c r="E42" s="30">
        <f>D42/D$42</f>
        <v>1</v>
      </c>
      <c r="F42" s="15"/>
      <c r="G42" s="21"/>
      <c r="H42" s="21"/>
      <c r="I42" s="21"/>
      <c r="J42" s="21"/>
    </row>
    <row r="43" spans="1:6" s="21" customFormat="1" ht="15.75" customHeight="1">
      <c r="A43" s="17" t="s">
        <v>12</v>
      </c>
      <c r="B43" s="18">
        <v>79</v>
      </c>
      <c r="C43" s="19">
        <f>B43/B$42</f>
        <v>0.030537301894085815</v>
      </c>
      <c r="D43" s="20">
        <v>11</v>
      </c>
      <c r="E43" s="19">
        <f>D43/D$42</f>
        <v>0.04247104247104247</v>
      </c>
      <c r="F43" s="15"/>
    </row>
    <row r="44" spans="1:6" s="21" customFormat="1" ht="15.75" customHeight="1">
      <c r="A44" s="17" t="s">
        <v>13</v>
      </c>
      <c r="B44" s="18">
        <v>1259</v>
      </c>
      <c r="C44" s="19">
        <f>B44/B$42</f>
        <v>0.4866640896791651</v>
      </c>
      <c r="D44" s="20">
        <v>74</v>
      </c>
      <c r="E44" s="19">
        <f>D44/D$42</f>
        <v>0.2857142857142857</v>
      </c>
      <c r="F44" s="15"/>
    </row>
    <row r="45" spans="1:6" s="21" customFormat="1" ht="15.75" customHeight="1">
      <c r="A45" s="17" t="s">
        <v>14</v>
      </c>
      <c r="B45" s="18">
        <v>435</v>
      </c>
      <c r="C45" s="19">
        <f>B45/B$42</f>
        <v>0.16814843448009278</v>
      </c>
      <c r="D45" s="20">
        <v>29</v>
      </c>
      <c r="E45" s="19">
        <f>D45/D$42</f>
        <v>0.11196911196911197</v>
      </c>
      <c r="F45" s="15"/>
    </row>
    <row r="46" spans="1:6" s="21" customFormat="1" ht="15.75" customHeight="1">
      <c r="A46" s="17" t="s">
        <v>15</v>
      </c>
      <c r="B46" s="18">
        <v>309</v>
      </c>
      <c r="C46" s="19">
        <f>B46/B$42</f>
        <v>0.11944337069965211</v>
      </c>
      <c r="D46" s="20">
        <v>24</v>
      </c>
      <c r="E46" s="19">
        <f>D46/D$42</f>
        <v>0.09266409266409266</v>
      </c>
      <c r="F46" s="15"/>
    </row>
    <row r="47" spans="1:6" s="21" customFormat="1" ht="15.75" customHeight="1">
      <c r="A47" s="17" t="s">
        <v>16</v>
      </c>
      <c r="B47" s="18">
        <v>270</v>
      </c>
      <c r="C47" s="19">
        <f>B47/B$42</f>
        <v>0.10436799381523</v>
      </c>
      <c r="D47" s="20">
        <v>37</v>
      </c>
      <c r="E47" s="19">
        <f>D47/D$42</f>
        <v>0.14285714285714285</v>
      </c>
      <c r="F47" s="15"/>
    </row>
    <row r="48" spans="1:6" s="21" customFormat="1" ht="15.75" customHeight="1">
      <c r="A48" s="17" t="s">
        <v>17</v>
      </c>
      <c r="B48" s="18">
        <v>121</v>
      </c>
      <c r="C48" s="19">
        <f>B48/B$42</f>
        <v>0.0467723231542327</v>
      </c>
      <c r="D48" s="20">
        <v>40</v>
      </c>
      <c r="E48" s="19">
        <f>D48/D$42</f>
        <v>0.15444015444015444</v>
      </c>
      <c r="F48" s="15"/>
    </row>
    <row r="49" spans="1:6" s="21" customFormat="1" ht="15.75" customHeight="1">
      <c r="A49" s="32" t="s">
        <v>18</v>
      </c>
      <c r="B49" s="33">
        <v>114</v>
      </c>
      <c r="C49" s="45">
        <f>B49/B$42</f>
        <v>0.044066486277541554</v>
      </c>
      <c r="D49" s="35">
        <v>44</v>
      </c>
      <c r="E49" s="34">
        <f>D49/D$42</f>
        <v>0.16988416988416988</v>
      </c>
      <c r="F49" s="15"/>
    </row>
  </sheetData>
  <sheetProtection/>
  <mergeCells count="3">
    <mergeCell ref="B3:C3"/>
    <mergeCell ref="A3:A4"/>
    <mergeCell ref="D3:E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1"/>
  <ignoredErrors>
    <ignoredError sqref="E23:E29 C14:C15 E41 C8:C10 C23:C24 C17:C20 C32:C33 C25 C41:C42 C34 E6 C43 E33:E38 E14:E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Kopáčková</dc:creator>
  <cp:keywords/>
  <dc:description/>
  <cp:lastModifiedBy>peroutkova6027</cp:lastModifiedBy>
  <cp:lastPrinted>2009-11-13T13:32:59Z</cp:lastPrinted>
  <dcterms:created xsi:type="dcterms:W3CDTF">2000-06-06T07:08:07Z</dcterms:created>
  <dcterms:modified xsi:type="dcterms:W3CDTF">2011-11-14T15:46:45Z</dcterms:modified>
  <cp:category/>
  <cp:version/>
  <cp:contentType/>
  <cp:contentStatus/>
</cp:coreProperties>
</file>