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3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'T3'!$A$1:$E$66</definedName>
  </definedNames>
  <calcPr fullCalcOnLoad="1"/>
</workbook>
</file>

<file path=xl/sharedStrings.xml><?xml version="1.0" encoding="utf-8"?>
<sst xmlns="http://schemas.openxmlformats.org/spreadsheetml/2006/main" count="72" uniqueCount="27">
  <si>
    <t xml:space="preserve">Vysokoškolský </t>
  </si>
  <si>
    <t xml:space="preserve">Vládní </t>
  </si>
  <si>
    <t xml:space="preserve">Podnikatelský </t>
  </si>
  <si>
    <t xml:space="preserve">ČR celkem </t>
  </si>
  <si>
    <t xml:space="preserve">Praha </t>
  </si>
  <si>
    <t xml:space="preserve">Středočeský </t>
  </si>
  <si>
    <t>Jihočeský</t>
  </si>
  <si>
    <t xml:space="preserve">Plzeňský </t>
  </si>
  <si>
    <t xml:space="preserve">Karlovarský </t>
  </si>
  <si>
    <t xml:space="preserve">Ústecký </t>
  </si>
  <si>
    <t xml:space="preserve">Liberecký 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</si>
  <si>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</si>
  <si>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</si>
  <si>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</si>
  <si>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</si>
  <si>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</si>
  <si>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</si>
  <si>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</si>
  <si>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Pozn.: údaje za ČR celkem obsahuje i počet pracovišť v soukromém neziskovém sektoru</t>
  </si>
  <si>
    <t>.</t>
  </si>
  <si>
    <t>Evidenční počet k 31.12. - fyzické osoby (HC)</t>
  </si>
  <si>
    <t>Přepočtený počet osob (FTE)</t>
  </si>
  <si>
    <t>Počet</t>
  </si>
  <si>
    <t>Struktura</t>
  </si>
  <si>
    <t>Sektor provádění VaV, 
       kraj ČR</t>
  </si>
  <si>
    <t>Tab. 32  Výzkumní pracovníci v sektorech provádění podle krajů ČR</t>
  </si>
  <si>
    <t>rok 2009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</si>
</sst>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73" fontId="5" fillId="33" borderId="11" xfId="0" applyNumberFormat="1" applyFont="1" applyFill="1" applyBorder="1" applyAlignment="1">
      <alignment horizontal="center" vertical="center" wrapText="1"/>
    </xf>
    <xf numFmtId="173" fontId="8" fillId="33" borderId="11" xfId="0" applyNumberFormat="1" applyFont="1" applyFill="1" applyBorder="1" applyAlignment="1">
      <alignment horizontal="center" vertical="center" wrapText="1"/>
    </xf>
    <xf numFmtId="173" fontId="8" fillId="33" borderId="12" xfId="0" applyNumberFormat="1" applyFont="1" applyFill="1" applyBorder="1" applyAlignment="1">
      <alignment horizontal="center" vertical="center" wrapText="1"/>
    </xf>
    <xf numFmtId="169" fontId="5" fillId="34" borderId="0" xfId="0" applyNumberFormat="1" applyFont="1" applyFill="1" applyBorder="1" applyAlignment="1" applyProtection="1">
      <alignment horizontal="right" vertical="center" indent="4"/>
      <protection/>
    </xf>
    <xf numFmtId="177" fontId="8" fillId="34" borderId="0" xfId="49" applyNumberFormat="1" applyFont="1" applyFill="1" applyBorder="1" applyAlignment="1" applyProtection="1">
      <alignment horizontal="right" vertical="center" indent="4"/>
      <protection/>
    </xf>
    <xf numFmtId="169" fontId="5" fillId="34" borderId="10" xfId="0" applyNumberFormat="1" applyFont="1" applyFill="1" applyBorder="1" applyAlignment="1" applyProtection="1">
      <alignment horizontal="right" vertical="center" indent="4"/>
      <protection/>
    </xf>
    <xf numFmtId="169" fontId="4" fillId="0" borderId="0" xfId="0" applyNumberFormat="1" applyFont="1" applyFill="1" applyBorder="1" applyAlignment="1" applyProtection="1">
      <alignment horizontal="right" vertical="center" indent="4"/>
      <protection/>
    </xf>
    <xf numFmtId="177" fontId="6" fillId="0" borderId="0" xfId="49" applyNumberFormat="1" applyFont="1" applyFill="1" applyBorder="1" applyAlignment="1" applyProtection="1">
      <alignment horizontal="right" vertical="center" indent="4"/>
      <protection/>
    </xf>
    <xf numFmtId="169" fontId="4" fillId="0" borderId="10" xfId="0" applyNumberFormat="1" applyFont="1" applyFill="1" applyBorder="1" applyAlignment="1" applyProtection="1">
      <alignment horizontal="right" vertical="center" indent="4"/>
      <protection/>
    </xf>
    <xf numFmtId="169" fontId="5" fillId="34" borderId="13" xfId="0" applyNumberFormat="1" applyFont="1" applyFill="1" applyBorder="1" applyAlignment="1" applyProtection="1">
      <alignment horizontal="right" vertical="center" indent="4"/>
      <protection/>
    </xf>
    <xf numFmtId="177" fontId="8" fillId="34" borderId="13" xfId="49" applyNumberFormat="1" applyFont="1" applyFill="1" applyBorder="1" applyAlignment="1" applyProtection="1">
      <alignment horizontal="right" vertical="center" indent="4"/>
      <protection/>
    </xf>
    <xf numFmtId="169" fontId="5" fillId="34" borderId="14" xfId="0" applyNumberFormat="1" applyFont="1" applyFill="1" applyBorder="1" applyAlignment="1" applyProtection="1">
      <alignment horizontal="right" vertical="center" indent="4"/>
      <protection/>
    </xf>
    <xf numFmtId="169" fontId="4" fillId="0" borderId="15" xfId="0" applyNumberFormat="1" applyFont="1" applyFill="1" applyBorder="1" applyAlignment="1" applyProtection="1">
      <alignment horizontal="right" vertical="center" indent="4"/>
      <protection/>
    </xf>
    <xf numFmtId="177" fontId="6" fillId="0" borderId="16" xfId="49" applyNumberFormat="1" applyFont="1" applyFill="1" applyBorder="1" applyAlignment="1" applyProtection="1">
      <alignment horizontal="right" vertical="center" indent="4"/>
      <protection/>
    </xf>
    <xf numFmtId="177" fontId="6" fillId="0" borderId="15" xfId="49" applyNumberFormat="1" applyFont="1" applyFill="1" applyBorder="1" applyAlignment="1" applyProtection="1">
      <alignment horizontal="right" vertical="center" indent="4"/>
      <protection/>
    </xf>
    <xf numFmtId="0" fontId="5" fillId="3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5" fillId="34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173" fontId="5" fillId="33" borderId="19" xfId="0" applyNumberFormat="1" applyFont="1" applyFill="1" applyBorder="1" applyAlignment="1">
      <alignment horizontal="center" vertical="center" wrapText="1"/>
    </xf>
    <xf numFmtId="173" fontId="5" fillId="33" borderId="20" xfId="0" applyNumberFormat="1" applyFont="1" applyFill="1" applyBorder="1" applyAlignment="1">
      <alignment horizontal="center" vertical="center" wrapText="1"/>
    </xf>
    <xf numFmtId="173" fontId="5" fillId="33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 customHeight="1"/>
  <cols>
    <col min="1" max="1" width="20.375" style="1" customWidth="1"/>
    <col min="2" max="5" width="18.00390625" style="1" customWidth="1"/>
    <col min="6" max="16384" width="9.125" style="1" customWidth="1"/>
  </cols>
  <sheetData>
    <row r="1" spans="1:5" ht="17.25" customHeight="1">
      <c r="A1" s="30" t="s">
        <v>25</v>
      </c>
      <c r="B1" s="30"/>
      <c r="C1" s="30"/>
      <c r="D1" s="30"/>
      <c r="E1" s="30"/>
    </row>
    <row r="2" ht="11.25" customHeight="1">
      <c r="E2" s="10" t="s">
        <v>26</v>
      </c>
    </row>
    <row r="3" spans="1:5" ht="15.75" customHeight="1">
      <c r="A3" s="31" t="s">
        <v>24</v>
      </c>
      <c r="B3" s="33" t="s">
        <v>20</v>
      </c>
      <c r="C3" s="34"/>
      <c r="D3" s="33" t="s">
        <v>21</v>
      </c>
      <c r="E3" s="35"/>
    </row>
    <row r="4" spans="1:5" s="2" customFormat="1" ht="13.5" customHeight="1">
      <c r="A4" s="32"/>
      <c r="B4" s="11" t="s">
        <v>22</v>
      </c>
      <c r="C4" s="12" t="s">
        <v>23</v>
      </c>
      <c r="D4" s="11" t="s">
        <v>22</v>
      </c>
      <c r="E4" s="13" t="s">
        <v>23</v>
      </c>
    </row>
    <row r="5" spans="1:5" s="2" customFormat="1" ht="8.25" customHeight="1">
      <c r="A5" s="5"/>
      <c r="B5" s="6"/>
      <c r="C5" s="7"/>
      <c r="D5" s="8"/>
      <c r="E5" s="7"/>
    </row>
    <row r="6" spans="1:10" s="3" customFormat="1" ht="12.75" customHeight="1">
      <c r="A6" s="26" t="s">
        <v>2</v>
      </c>
      <c r="B6" s="14">
        <v>15049.680000000002</v>
      </c>
      <c r="C6" s="15">
        <f aca="true" t="shared" si="0" ref="C6:C19">B6/B$6</f>
        <v>1</v>
      </c>
      <c r="D6" s="16">
        <v>12656.980325</v>
      </c>
      <c r="E6" s="15">
        <f aca="true" t="shared" si="1" ref="E6:E20">D6/D$6</f>
        <v>1</v>
      </c>
      <c r="F6" s="2"/>
      <c r="G6" s="2"/>
      <c r="H6" s="2"/>
      <c r="I6" s="2"/>
      <c r="J6" s="2"/>
    </row>
    <row r="7" spans="1:11" ht="12" customHeight="1">
      <c r="A7" s="27" t="s">
        <v>4</v>
      </c>
      <c r="B7" s="17">
        <v>4069.070000000001</v>
      </c>
      <c r="C7" s="18">
        <f t="shared" si="0"/>
        <v>0.2703758485230251</v>
      </c>
      <c r="D7" s="19">
        <v>3106.070615</v>
      </c>
      <c r="E7" s="18">
        <f t="shared" si="1"/>
        <v>0.24540376418733195</v>
      </c>
      <c r="F7" s="2"/>
      <c r="G7" s="2"/>
      <c r="H7" s="2"/>
      <c r="I7" s="2"/>
      <c r="J7" s="2"/>
      <c r="K7" s="3"/>
    </row>
    <row r="8" spans="1:11" ht="12" customHeight="1">
      <c r="A8" s="27" t="s">
        <v>5</v>
      </c>
      <c r="B8" s="17">
        <v>2557.63</v>
      </c>
      <c r="C8" s="18">
        <f t="shared" si="0"/>
        <v>0.16994580615667573</v>
      </c>
      <c r="D8" s="19">
        <v>2398.801509999999</v>
      </c>
      <c r="E8" s="18">
        <f t="shared" si="1"/>
        <v>0.1895239976996645</v>
      </c>
      <c r="F8" s="2"/>
      <c r="G8" s="2"/>
      <c r="H8" s="2"/>
      <c r="I8" s="2"/>
      <c r="J8" s="2"/>
      <c r="K8" s="3"/>
    </row>
    <row r="9" spans="1:11" ht="12" customHeight="1">
      <c r="A9" s="27" t="s">
        <v>6</v>
      </c>
      <c r="B9" s="17">
        <v>282</v>
      </c>
      <c r="C9" s="18">
        <f t="shared" si="0"/>
        <v>0.018737939942909083</v>
      </c>
      <c r="D9" s="19">
        <v>245.588</v>
      </c>
      <c r="E9" s="18">
        <f t="shared" si="1"/>
        <v>0.019403364285469883</v>
      </c>
      <c r="F9" s="2"/>
      <c r="G9" s="2"/>
      <c r="H9" s="2"/>
      <c r="I9" s="2"/>
      <c r="J9" s="2"/>
      <c r="K9" s="3"/>
    </row>
    <row r="10" spans="1:11" ht="12" customHeight="1">
      <c r="A10" s="27" t="s">
        <v>7</v>
      </c>
      <c r="B10" s="17">
        <v>636.2399999999999</v>
      </c>
      <c r="C10" s="18">
        <f t="shared" si="0"/>
        <v>0.04227598194778891</v>
      </c>
      <c r="D10" s="19">
        <v>572.028315</v>
      </c>
      <c r="E10" s="18">
        <f t="shared" si="1"/>
        <v>0.04519469101726679</v>
      </c>
      <c r="F10" s="2"/>
      <c r="G10" s="2"/>
      <c r="H10" s="2"/>
      <c r="I10" s="2"/>
      <c r="J10" s="2"/>
      <c r="K10" s="3"/>
    </row>
    <row r="11" spans="1:11" ht="12" customHeight="1">
      <c r="A11" s="27" t="s">
        <v>8</v>
      </c>
      <c r="B11" s="17">
        <v>78.58</v>
      </c>
      <c r="C11" s="18">
        <f t="shared" si="0"/>
        <v>0.005221373477708496</v>
      </c>
      <c r="D11" s="19">
        <v>59.457</v>
      </c>
      <c r="E11" s="18">
        <f t="shared" si="1"/>
        <v>0.004697565965442867</v>
      </c>
      <c r="F11" s="2"/>
      <c r="G11" s="2"/>
      <c r="H11" s="2"/>
      <c r="I11" s="2"/>
      <c r="J11" s="2"/>
      <c r="K11" s="3"/>
    </row>
    <row r="12" spans="1:11" ht="12" customHeight="1">
      <c r="A12" s="27" t="s">
        <v>9</v>
      </c>
      <c r="B12" s="17">
        <v>247.93</v>
      </c>
      <c r="C12" s="18">
        <f t="shared" si="0"/>
        <v>0.01647410443278528</v>
      </c>
      <c r="D12" s="19">
        <v>199.66450000000003</v>
      </c>
      <c r="E12" s="18">
        <f t="shared" si="1"/>
        <v>0.015775050199424247</v>
      </c>
      <c r="F12" s="2"/>
      <c r="G12" s="2"/>
      <c r="H12" s="2"/>
      <c r="I12" s="2"/>
      <c r="J12" s="2"/>
      <c r="K12" s="3"/>
    </row>
    <row r="13" spans="1:11" ht="12" customHeight="1">
      <c r="A13" s="27" t="s">
        <v>10</v>
      </c>
      <c r="B13" s="17">
        <v>354.31</v>
      </c>
      <c r="C13" s="18">
        <f t="shared" si="0"/>
        <v>0.023542693266567792</v>
      </c>
      <c r="D13" s="19">
        <v>314.94450000000006</v>
      </c>
      <c r="E13" s="18">
        <f t="shared" si="1"/>
        <v>0.02488306783395431</v>
      </c>
      <c r="F13" s="2"/>
      <c r="G13" s="2"/>
      <c r="H13" s="2"/>
      <c r="I13" s="2"/>
      <c r="J13" s="2"/>
      <c r="K13" s="3"/>
    </row>
    <row r="14" spans="1:11" ht="12" customHeight="1">
      <c r="A14" s="27" t="s">
        <v>11</v>
      </c>
      <c r="B14" s="17">
        <v>615.45</v>
      </c>
      <c r="C14" s="18">
        <f t="shared" si="0"/>
        <v>0.04089455722646594</v>
      </c>
      <c r="D14" s="19">
        <v>559.704</v>
      </c>
      <c r="E14" s="18">
        <f t="shared" si="1"/>
        <v>0.04422097416825999</v>
      </c>
      <c r="F14" s="2"/>
      <c r="G14" s="2"/>
      <c r="H14" s="2"/>
      <c r="I14" s="2"/>
      <c r="J14" s="2"/>
      <c r="K14" s="3"/>
    </row>
    <row r="15" spans="1:11" ht="12" customHeight="1">
      <c r="A15" s="27" t="s">
        <v>12</v>
      </c>
      <c r="B15" s="17">
        <v>965.51</v>
      </c>
      <c r="C15" s="18">
        <f t="shared" si="0"/>
        <v>0.06415485246197924</v>
      </c>
      <c r="D15" s="19">
        <v>873.7477</v>
      </c>
      <c r="E15" s="18">
        <f t="shared" si="1"/>
        <v>0.06903287178808189</v>
      </c>
      <c r="F15" s="2"/>
      <c r="G15" s="2"/>
      <c r="H15" s="2"/>
      <c r="I15" s="2"/>
      <c r="J15" s="2"/>
      <c r="K15" s="3"/>
    </row>
    <row r="16" spans="1:11" ht="12" customHeight="1">
      <c r="A16" s="27" t="s">
        <v>13</v>
      </c>
      <c r="B16" s="17">
        <v>409.5</v>
      </c>
      <c r="C16" s="18">
        <f t="shared" si="0"/>
        <v>0.02720988087454351</v>
      </c>
      <c r="D16" s="19">
        <v>343.320335</v>
      </c>
      <c r="E16" s="18">
        <f t="shared" si="1"/>
        <v>0.027124979749069807</v>
      </c>
      <c r="F16" s="2"/>
      <c r="G16" s="2"/>
      <c r="H16" s="2"/>
      <c r="I16" s="2"/>
      <c r="J16" s="2"/>
      <c r="K16" s="3"/>
    </row>
    <row r="17" spans="1:11" ht="12" customHeight="1">
      <c r="A17" s="27" t="s">
        <v>14</v>
      </c>
      <c r="B17" s="17">
        <v>2601.7</v>
      </c>
      <c r="C17" s="18">
        <f t="shared" si="0"/>
        <v>0.17287410762222183</v>
      </c>
      <c r="D17" s="19">
        <v>2145.310860000001</v>
      </c>
      <c r="E17" s="18">
        <f t="shared" si="1"/>
        <v>0.1694962625297437</v>
      </c>
      <c r="F17" s="2"/>
      <c r="G17" s="2"/>
      <c r="H17" s="2"/>
      <c r="I17" s="2"/>
      <c r="J17" s="2"/>
      <c r="K17" s="3"/>
    </row>
    <row r="18" spans="1:11" ht="12" customHeight="1">
      <c r="A18" s="27" t="s">
        <v>15</v>
      </c>
      <c r="B18" s="17">
        <v>605.43</v>
      </c>
      <c r="C18" s="18">
        <f t="shared" si="0"/>
        <v>0.040228762339132786</v>
      </c>
      <c r="D18" s="19">
        <v>485.3369999999999</v>
      </c>
      <c r="E18" s="18">
        <f t="shared" si="1"/>
        <v>0.038345402105221325</v>
      </c>
      <c r="F18" s="2"/>
      <c r="G18" s="2"/>
      <c r="H18" s="2"/>
      <c r="I18" s="2"/>
      <c r="J18" s="2"/>
      <c r="K18" s="3"/>
    </row>
    <row r="19" spans="1:5" s="2" customFormat="1" ht="11.25">
      <c r="A19" s="27" t="s">
        <v>16</v>
      </c>
      <c r="B19" s="17">
        <v>810.23</v>
      </c>
      <c r="C19" s="18">
        <f t="shared" si="0"/>
        <v>0.05383702510618165</v>
      </c>
      <c r="D19" s="19">
        <v>665.74949</v>
      </c>
      <c r="E19" s="18">
        <f t="shared" si="1"/>
        <v>0.05259939360773242</v>
      </c>
    </row>
    <row r="20" spans="1:5" s="2" customFormat="1" ht="11.25">
      <c r="A20" s="27" t="s">
        <v>17</v>
      </c>
      <c r="B20" s="17">
        <v>816.1000000000001</v>
      </c>
      <c r="C20" s="18">
        <f>B20/B$6</f>
        <v>0.054227066622014555</v>
      </c>
      <c r="D20" s="19">
        <v>687.2565000000003</v>
      </c>
      <c r="E20" s="18">
        <f t="shared" si="1"/>
        <v>0.054298614863336314</v>
      </c>
    </row>
    <row r="21" spans="1:10" s="3" customFormat="1" ht="12" customHeight="1">
      <c r="A21" s="26" t="s">
        <v>1</v>
      </c>
      <c r="B21" s="14">
        <v>8412.130000000001</v>
      </c>
      <c r="C21" s="15">
        <f aca="true" t="shared" si="2" ref="C21:C35">B21/B$21</f>
        <v>1</v>
      </c>
      <c r="D21" s="16">
        <v>6269.882765</v>
      </c>
      <c r="E21" s="15">
        <f aca="true" t="shared" si="3" ref="E21:E35">D21/D$21</f>
        <v>1</v>
      </c>
      <c r="F21" s="2"/>
      <c r="G21" s="2"/>
      <c r="H21" s="2"/>
      <c r="I21" s="2"/>
      <c r="J21" s="2"/>
    </row>
    <row r="22" spans="1:11" ht="12" customHeight="1">
      <c r="A22" s="27" t="s">
        <v>4</v>
      </c>
      <c r="B22" s="17">
        <v>5810</v>
      </c>
      <c r="C22" s="18">
        <f>B22/B$21</f>
        <v>0.6906693072979138</v>
      </c>
      <c r="D22" s="19">
        <v>4502.793500000001</v>
      </c>
      <c r="E22" s="18">
        <f>D22/D$21</f>
        <v>0.7181623116042426</v>
      </c>
      <c r="F22" s="2"/>
      <c r="G22" s="2"/>
      <c r="H22" s="2"/>
      <c r="I22" s="2"/>
      <c r="J22" s="2"/>
      <c r="K22" s="3"/>
    </row>
    <row r="23" spans="1:11" ht="12" customHeight="1">
      <c r="A23" s="27" t="s">
        <v>5</v>
      </c>
      <c r="B23" s="17">
        <v>585</v>
      </c>
      <c r="C23" s="18">
        <f t="shared" si="2"/>
        <v>0.06954243455581403</v>
      </c>
      <c r="D23" s="19">
        <v>482.91299999999995</v>
      </c>
      <c r="E23" s="18">
        <f t="shared" si="3"/>
        <v>0.07702105734667591</v>
      </c>
      <c r="F23" s="2"/>
      <c r="G23" s="2"/>
      <c r="H23" s="2"/>
      <c r="I23" s="2"/>
      <c r="J23" s="2"/>
      <c r="K23" s="3"/>
    </row>
    <row r="24" spans="1:11" ht="12" customHeight="1">
      <c r="A24" s="27" t="s">
        <v>6</v>
      </c>
      <c r="B24" s="17">
        <v>370</v>
      </c>
      <c r="C24" s="18">
        <f t="shared" si="2"/>
        <v>0.043984103907096055</v>
      </c>
      <c r="D24" s="19">
        <v>260.45150000000007</v>
      </c>
      <c r="E24" s="18">
        <f t="shared" si="3"/>
        <v>0.041540090901524225</v>
      </c>
      <c r="F24" s="2"/>
      <c r="G24" s="2"/>
      <c r="H24" s="2"/>
      <c r="I24" s="2"/>
      <c r="J24" s="2"/>
      <c r="K24" s="3"/>
    </row>
    <row r="25" spans="1:11" ht="12" customHeight="1">
      <c r="A25" s="27" t="s">
        <v>7</v>
      </c>
      <c r="B25" s="17">
        <v>55</v>
      </c>
      <c r="C25" s="18">
        <f t="shared" si="2"/>
        <v>0.006538177607811576</v>
      </c>
      <c r="D25" s="19">
        <v>30.088</v>
      </c>
      <c r="E25" s="18">
        <f t="shared" si="3"/>
        <v>0.004798813810037802</v>
      </c>
      <c r="F25" s="2"/>
      <c r="G25" s="2"/>
      <c r="H25" s="2"/>
      <c r="I25" s="2"/>
      <c r="J25" s="2"/>
      <c r="K25" s="3"/>
    </row>
    <row r="26" spans="1:11" ht="12" customHeight="1">
      <c r="A26" s="27" t="s">
        <v>8</v>
      </c>
      <c r="B26" s="17">
        <v>11</v>
      </c>
      <c r="C26" s="18">
        <f t="shared" si="2"/>
        <v>0.0013076355215623152</v>
      </c>
      <c r="D26" s="19">
        <v>2.015</v>
      </c>
      <c r="E26" s="18">
        <f t="shared" si="3"/>
        <v>0.0003213776198891974</v>
      </c>
      <c r="F26" s="2"/>
      <c r="G26" s="2"/>
      <c r="H26" s="2"/>
      <c r="I26" s="2"/>
      <c r="J26" s="2"/>
      <c r="K26" s="3"/>
    </row>
    <row r="27" spans="1:11" ht="12" customHeight="1">
      <c r="A27" s="27" t="s">
        <v>9</v>
      </c>
      <c r="B27" s="17">
        <v>49.81</v>
      </c>
      <c r="C27" s="18">
        <f t="shared" si="2"/>
        <v>0.005921211393547175</v>
      </c>
      <c r="D27" s="19">
        <v>28.657795000000004</v>
      </c>
      <c r="E27" s="18">
        <f t="shared" si="3"/>
        <v>0.004570706674130294</v>
      </c>
      <c r="F27" s="2"/>
      <c r="G27" s="2"/>
      <c r="H27" s="2"/>
      <c r="I27" s="2"/>
      <c r="J27" s="2"/>
      <c r="K27" s="3"/>
    </row>
    <row r="28" spans="1:11" ht="12" customHeight="1">
      <c r="A28" s="27" t="s">
        <v>10</v>
      </c>
      <c r="B28" s="17">
        <v>24.32</v>
      </c>
      <c r="C28" s="18">
        <f t="shared" si="2"/>
        <v>0.0028910632622177732</v>
      </c>
      <c r="D28" s="19">
        <v>8.75047</v>
      </c>
      <c r="E28" s="18">
        <f t="shared" si="3"/>
        <v>0.0013956353456634368</v>
      </c>
      <c r="F28" s="2"/>
      <c r="G28" s="2"/>
      <c r="H28" s="2"/>
      <c r="I28" s="2"/>
      <c r="J28" s="2"/>
      <c r="K28" s="3"/>
    </row>
    <row r="29" spans="1:11" ht="12" customHeight="1">
      <c r="A29" s="27" t="s">
        <v>11</v>
      </c>
      <c r="B29" s="17">
        <v>69</v>
      </c>
      <c r="C29" s="18">
        <f t="shared" si="2"/>
        <v>0.008202440998890887</v>
      </c>
      <c r="D29" s="19">
        <v>46.84850000000001</v>
      </c>
      <c r="E29" s="18">
        <f t="shared" si="3"/>
        <v>0.007471989789270008</v>
      </c>
      <c r="F29" s="2"/>
      <c r="G29" s="2"/>
      <c r="H29" s="2"/>
      <c r="I29" s="2"/>
      <c r="J29" s="2"/>
      <c r="K29" s="3"/>
    </row>
    <row r="30" spans="1:11" ht="12" customHeight="1">
      <c r="A30" s="27" t="s">
        <v>12</v>
      </c>
      <c r="B30" s="17">
        <v>64</v>
      </c>
      <c r="C30" s="18">
        <f t="shared" si="2"/>
        <v>0.007608061216362561</v>
      </c>
      <c r="D30" s="19">
        <v>52.1</v>
      </c>
      <c r="E30" s="18">
        <f t="shared" si="3"/>
        <v>0.00830956525867354</v>
      </c>
      <c r="F30" s="2"/>
      <c r="G30" s="2"/>
      <c r="H30" s="2"/>
      <c r="I30" s="2"/>
      <c r="J30" s="2"/>
      <c r="K30" s="3"/>
    </row>
    <row r="31" spans="1:11" ht="12" customHeight="1">
      <c r="A31" s="27" t="s">
        <v>13</v>
      </c>
      <c r="B31" s="17">
        <v>31</v>
      </c>
      <c r="C31" s="18">
        <f t="shared" si="2"/>
        <v>0.0036851546516756158</v>
      </c>
      <c r="D31" s="19">
        <v>13.1335</v>
      </c>
      <c r="E31" s="18">
        <f t="shared" si="3"/>
        <v>0.0020946962634316494</v>
      </c>
      <c r="F31" s="2"/>
      <c r="G31" s="2"/>
      <c r="H31" s="2"/>
      <c r="I31" s="2"/>
      <c r="J31" s="2"/>
      <c r="K31" s="3"/>
    </row>
    <row r="32" spans="1:11" ht="12" customHeight="1">
      <c r="A32" s="27" t="s">
        <v>14</v>
      </c>
      <c r="B32" s="17">
        <v>1182</v>
      </c>
      <c r="C32" s="18">
        <f t="shared" si="2"/>
        <v>0.14051138058969606</v>
      </c>
      <c r="D32" s="19">
        <v>752.8825000000002</v>
      </c>
      <c r="E32" s="18">
        <f t="shared" si="3"/>
        <v>0.12007919896090755</v>
      </c>
      <c r="F32" s="2"/>
      <c r="G32" s="2"/>
      <c r="H32" s="2"/>
      <c r="I32" s="2"/>
      <c r="J32" s="2"/>
      <c r="K32" s="3"/>
    </row>
    <row r="33" spans="1:11" ht="12" customHeight="1">
      <c r="A33" s="27" t="s">
        <v>15</v>
      </c>
      <c r="B33" s="17">
        <v>30</v>
      </c>
      <c r="C33" s="18">
        <f t="shared" si="2"/>
        <v>0.0035662786951699507</v>
      </c>
      <c r="D33" s="19">
        <v>8.4</v>
      </c>
      <c r="E33" s="18">
        <f t="shared" si="3"/>
        <v>0.0013397379687688626</v>
      </c>
      <c r="F33" s="2"/>
      <c r="G33" s="2"/>
      <c r="H33" s="2"/>
      <c r="I33" s="2"/>
      <c r="J33" s="2"/>
      <c r="K33" s="3"/>
    </row>
    <row r="34" spans="1:5" s="2" customFormat="1" ht="11.25">
      <c r="A34" s="27" t="s">
        <v>16</v>
      </c>
      <c r="B34" s="17">
        <v>32</v>
      </c>
      <c r="C34" s="18">
        <f t="shared" si="2"/>
        <v>0.0038040306081812804</v>
      </c>
      <c r="D34" s="19">
        <v>5.984</v>
      </c>
      <c r="E34" s="18">
        <f t="shared" si="3"/>
        <v>0.0009544038101324849</v>
      </c>
    </row>
    <row r="35" spans="1:10" ht="12" customHeight="1">
      <c r="A35" s="27" t="s">
        <v>17</v>
      </c>
      <c r="B35" s="17">
        <v>99</v>
      </c>
      <c r="C35" s="18">
        <f t="shared" si="2"/>
        <v>0.011768719694060837</v>
      </c>
      <c r="D35" s="19">
        <v>74.865</v>
      </c>
      <c r="E35" s="18">
        <f t="shared" si="3"/>
        <v>0.011940414646652487</v>
      </c>
      <c r="F35" s="2"/>
      <c r="G35" s="2"/>
      <c r="H35" s="2"/>
      <c r="I35" s="2"/>
      <c r="J35" s="2"/>
    </row>
    <row r="36" spans="1:10" s="3" customFormat="1" ht="12" customHeight="1">
      <c r="A36" s="26" t="s">
        <v>0</v>
      </c>
      <c r="B36" s="14">
        <v>19419</v>
      </c>
      <c r="C36" s="15">
        <f aca="true" t="shared" si="4" ref="C36:E50">B36/B$36</f>
        <v>1</v>
      </c>
      <c r="D36" s="16">
        <v>9664.304499999998</v>
      </c>
      <c r="E36" s="15">
        <f t="shared" si="4"/>
        <v>1</v>
      </c>
      <c r="F36" s="2"/>
      <c r="G36" s="1"/>
      <c r="H36" s="1"/>
      <c r="I36" s="1"/>
      <c r="J36" s="1"/>
    </row>
    <row r="37" spans="1:11" ht="12" customHeight="1">
      <c r="A37" s="27" t="s">
        <v>4</v>
      </c>
      <c r="B37" s="17">
        <v>8175</v>
      </c>
      <c r="C37" s="18">
        <f>B37/B$36</f>
        <v>0.4209794531129306</v>
      </c>
      <c r="D37" s="19">
        <v>4363.218</v>
      </c>
      <c r="E37" s="18">
        <f>D37/D$36</f>
        <v>0.4514777033360239</v>
      </c>
      <c r="F37" s="2"/>
      <c r="G37" s="2"/>
      <c r="H37" s="2"/>
      <c r="I37" s="2"/>
      <c r="J37" s="2"/>
      <c r="K37" s="3"/>
    </row>
    <row r="38" spans="1:11" ht="12" customHeight="1">
      <c r="A38" s="27" t="s">
        <v>5</v>
      </c>
      <c r="B38" s="17">
        <v>11</v>
      </c>
      <c r="C38" s="18">
        <f t="shared" si="4"/>
        <v>0.0005664555332406407</v>
      </c>
      <c r="D38" s="19">
        <v>6.593</v>
      </c>
      <c r="E38" s="18">
        <f t="shared" si="4"/>
        <v>0.0006822011868520907</v>
      </c>
      <c r="F38" s="2"/>
      <c r="G38" s="2"/>
      <c r="H38" s="2"/>
      <c r="I38" s="2"/>
      <c r="J38" s="2"/>
      <c r="K38" s="3"/>
    </row>
    <row r="39" spans="1:11" ht="12" customHeight="1">
      <c r="A39" s="27" t="s">
        <v>6</v>
      </c>
      <c r="B39" s="17">
        <v>710</v>
      </c>
      <c r="C39" s="18">
        <f t="shared" si="4"/>
        <v>0.03656212987280499</v>
      </c>
      <c r="D39" s="19">
        <v>330.70599999999996</v>
      </c>
      <c r="E39" s="18">
        <f t="shared" si="4"/>
        <v>0.034219327422889044</v>
      </c>
      <c r="F39" s="2"/>
      <c r="G39" s="2"/>
      <c r="H39" s="2"/>
      <c r="I39" s="2"/>
      <c r="J39" s="2"/>
      <c r="K39" s="3"/>
    </row>
    <row r="40" spans="1:11" ht="12" customHeight="1">
      <c r="A40" s="27" t="s">
        <v>7</v>
      </c>
      <c r="B40" s="17">
        <v>391</v>
      </c>
      <c r="C40" s="18">
        <f t="shared" si="4"/>
        <v>0.020134919408826408</v>
      </c>
      <c r="D40" s="19">
        <v>283.53000000000003</v>
      </c>
      <c r="E40" s="18">
        <f t="shared" si="4"/>
        <v>0.029337858715027042</v>
      </c>
      <c r="F40" s="2"/>
      <c r="G40" s="2"/>
      <c r="H40" s="2"/>
      <c r="I40" s="2"/>
      <c r="J40" s="2"/>
      <c r="K40" s="3"/>
    </row>
    <row r="41" spans="1:11" ht="12" customHeight="1">
      <c r="A41" s="27" t="s">
        <v>8</v>
      </c>
      <c r="B41" s="17">
        <v>1</v>
      </c>
      <c r="C41" s="18">
        <f t="shared" si="4"/>
        <v>5.1495957567330964E-05</v>
      </c>
      <c r="D41" s="19">
        <v>0.8</v>
      </c>
      <c r="E41" s="18">
        <f t="shared" si="4"/>
        <v>8.27788487003902E-05</v>
      </c>
      <c r="F41" s="2"/>
      <c r="G41" s="2"/>
      <c r="H41" s="2"/>
      <c r="I41" s="2"/>
      <c r="J41" s="2"/>
      <c r="K41" s="3"/>
    </row>
    <row r="42" spans="1:11" ht="12" customHeight="1">
      <c r="A42" s="27" t="s">
        <v>9</v>
      </c>
      <c r="B42" s="17">
        <v>336</v>
      </c>
      <c r="C42" s="18">
        <f t="shared" si="4"/>
        <v>0.017302641742623203</v>
      </c>
      <c r="D42" s="19">
        <v>140.9705</v>
      </c>
      <c r="E42" s="18">
        <f t="shared" si="4"/>
        <v>0.014586719613397943</v>
      </c>
      <c r="F42" s="2"/>
      <c r="G42" s="2"/>
      <c r="H42" s="2"/>
      <c r="I42" s="2"/>
      <c r="J42" s="2"/>
      <c r="K42" s="3"/>
    </row>
    <row r="43" spans="1:11" ht="12" customHeight="1">
      <c r="A43" s="27" t="s">
        <v>10</v>
      </c>
      <c r="B43" s="17">
        <v>263</v>
      </c>
      <c r="C43" s="18">
        <f t="shared" si="4"/>
        <v>0.013543436840208044</v>
      </c>
      <c r="D43" s="19">
        <v>170.7045</v>
      </c>
      <c r="E43" s="18">
        <f t="shared" si="4"/>
        <v>0.017663402472469697</v>
      </c>
      <c r="F43" s="2"/>
      <c r="G43" s="2"/>
      <c r="H43" s="2"/>
      <c r="I43" s="2"/>
      <c r="J43" s="2"/>
      <c r="K43" s="3"/>
    </row>
    <row r="44" spans="1:11" ht="12" customHeight="1">
      <c r="A44" s="27" t="s">
        <v>11</v>
      </c>
      <c r="B44" s="17">
        <v>822</v>
      </c>
      <c r="C44" s="18">
        <f t="shared" si="4"/>
        <v>0.042329677120346056</v>
      </c>
      <c r="D44" s="19">
        <v>196.90449999999998</v>
      </c>
      <c r="E44" s="18">
        <f t="shared" si="4"/>
        <v>0.020374409767407474</v>
      </c>
      <c r="F44" s="2"/>
      <c r="G44" s="2"/>
      <c r="H44" s="2"/>
      <c r="I44" s="2"/>
      <c r="J44" s="2"/>
      <c r="K44" s="3"/>
    </row>
    <row r="45" spans="1:11" ht="12" customHeight="1">
      <c r="A45" s="27" t="s">
        <v>12</v>
      </c>
      <c r="B45" s="17">
        <v>645</v>
      </c>
      <c r="C45" s="18">
        <f t="shared" si="4"/>
        <v>0.03321489263092847</v>
      </c>
      <c r="D45" s="19">
        <v>215.8435</v>
      </c>
      <c r="E45" s="18">
        <f t="shared" si="4"/>
        <v>0.02233409553682834</v>
      </c>
      <c r="F45" s="2"/>
      <c r="G45" s="2"/>
      <c r="H45" s="2"/>
      <c r="I45" s="2"/>
      <c r="J45" s="2"/>
      <c r="K45" s="3"/>
    </row>
    <row r="46" spans="1:11" ht="12" customHeight="1">
      <c r="A46" s="27" t="s">
        <v>13</v>
      </c>
      <c r="B46" s="17">
        <v>9</v>
      </c>
      <c r="C46" s="18" t="s">
        <v>19</v>
      </c>
      <c r="D46" s="19">
        <v>0.4</v>
      </c>
      <c r="E46" s="18" t="s">
        <v>19</v>
      </c>
      <c r="F46" s="2"/>
      <c r="G46" s="2"/>
      <c r="H46" s="2"/>
      <c r="I46" s="2"/>
      <c r="J46" s="2"/>
      <c r="K46" s="3"/>
    </row>
    <row r="47" spans="1:11" ht="12" customHeight="1">
      <c r="A47" s="27" t="s">
        <v>14</v>
      </c>
      <c r="B47" s="17">
        <v>4631</v>
      </c>
      <c r="C47" s="18">
        <f t="shared" si="4"/>
        <v>0.2384777794943097</v>
      </c>
      <c r="D47" s="19">
        <v>2223.5679999999998</v>
      </c>
      <c r="E47" s="18">
        <f t="shared" si="4"/>
        <v>0.2300804988087865</v>
      </c>
      <c r="F47" s="2"/>
      <c r="G47" s="2"/>
      <c r="H47" s="2"/>
      <c r="I47" s="2"/>
      <c r="J47" s="2"/>
      <c r="K47" s="3"/>
    </row>
    <row r="48" spans="1:11" ht="12" customHeight="1">
      <c r="A48" s="27" t="s">
        <v>15</v>
      </c>
      <c r="B48" s="17">
        <v>1147</v>
      </c>
      <c r="C48" s="18">
        <f t="shared" si="4"/>
        <v>0.059065863329728616</v>
      </c>
      <c r="D48" s="19">
        <v>513.6505</v>
      </c>
      <c r="E48" s="18">
        <f t="shared" si="4"/>
        <v>0.05314924628047472</v>
      </c>
      <c r="F48" s="2"/>
      <c r="G48" s="2"/>
      <c r="H48" s="2"/>
      <c r="I48" s="2"/>
      <c r="J48" s="2"/>
      <c r="K48" s="3"/>
    </row>
    <row r="49" spans="1:5" s="2" customFormat="1" ht="11.25">
      <c r="A49" s="27" t="s">
        <v>16</v>
      </c>
      <c r="B49" s="17">
        <v>188</v>
      </c>
      <c r="C49" s="18">
        <f t="shared" si="4"/>
        <v>0.009681240022658221</v>
      </c>
      <c r="D49" s="19">
        <v>144.6925</v>
      </c>
      <c r="E49" s="18">
        <f t="shared" si="4"/>
        <v>0.01497184820697651</v>
      </c>
    </row>
    <row r="50" spans="1:11" ht="12" customHeight="1">
      <c r="A50" s="27" t="s">
        <v>17</v>
      </c>
      <c r="B50" s="17">
        <v>2090</v>
      </c>
      <c r="C50" s="18">
        <f t="shared" si="4"/>
        <v>0.10762655131572171</v>
      </c>
      <c r="D50" s="19">
        <v>1072.7235</v>
      </c>
      <c r="E50" s="18">
        <f t="shared" si="4"/>
        <v>0.11099852037981628</v>
      </c>
      <c r="F50" s="2"/>
      <c r="G50" s="2"/>
      <c r="H50" s="2"/>
      <c r="I50" s="2"/>
      <c r="J50" s="2"/>
      <c r="K50" s="3"/>
    </row>
    <row r="51" spans="1:10" s="4" customFormat="1" ht="12" customHeight="1">
      <c r="A51" s="28" t="s">
        <v>3</v>
      </c>
      <c r="B51" s="20">
        <v>43092.219999999994</v>
      </c>
      <c r="C51" s="21">
        <f aca="true" t="shared" si="5" ref="C51:C65">B51/B$51</f>
        <v>1</v>
      </c>
      <c r="D51" s="22">
        <v>28759.30938</v>
      </c>
      <c r="E51" s="21">
        <f aca="true" t="shared" si="6" ref="E51:E63">D51/D$51</f>
        <v>1</v>
      </c>
      <c r="F51" s="2"/>
      <c r="G51" s="1"/>
      <c r="H51" s="1"/>
      <c r="I51" s="1"/>
      <c r="J51" s="1"/>
    </row>
    <row r="52" spans="1:11" ht="12" customHeight="1">
      <c r="A52" s="27" t="s">
        <v>4</v>
      </c>
      <c r="B52" s="17">
        <v>18171.89</v>
      </c>
      <c r="C52" s="18">
        <f>B52/B$51</f>
        <v>0.4216976985636851</v>
      </c>
      <c r="D52" s="19">
        <v>12076.172555000001</v>
      </c>
      <c r="E52" s="18">
        <f>D52/D$51</f>
        <v>0.41990481744315106</v>
      </c>
      <c r="F52" s="2"/>
      <c r="G52" s="2"/>
      <c r="H52" s="2"/>
      <c r="I52" s="2"/>
      <c r="J52" s="2"/>
      <c r="K52" s="3"/>
    </row>
    <row r="53" spans="1:11" ht="12" customHeight="1">
      <c r="A53" s="27" t="s">
        <v>5</v>
      </c>
      <c r="B53" s="17">
        <v>3155.2200000000003</v>
      </c>
      <c r="C53" s="18">
        <f t="shared" si="5"/>
        <v>0.07322017756337457</v>
      </c>
      <c r="D53" s="19">
        <v>2888.9832999999985</v>
      </c>
      <c r="E53" s="18">
        <f t="shared" si="6"/>
        <v>0.10045384824188705</v>
      </c>
      <c r="F53" s="2"/>
      <c r="G53" s="2"/>
      <c r="H53" s="2"/>
      <c r="I53" s="2"/>
      <c r="J53" s="2"/>
      <c r="K53" s="3"/>
    </row>
    <row r="54" spans="1:11" ht="12" customHeight="1">
      <c r="A54" s="27" t="s">
        <v>6</v>
      </c>
      <c r="B54" s="17">
        <v>1409</v>
      </c>
      <c r="C54" s="18">
        <f t="shared" si="5"/>
        <v>0.032697317520424804</v>
      </c>
      <c r="D54" s="19">
        <v>867.668</v>
      </c>
      <c r="E54" s="18">
        <f t="shared" si="6"/>
        <v>0.03016998734341652</v>
      </c>
      <c r="F54" s="2"/>
      <c r="G54" s="2"/>
      <c r="H54" s="2"/>
      <c r="I54" s="2"/>
      <c r="J54" s="2"/>
      <c r="K54" s="3"/>
    </row>
    <row r="55" spans="1:11" ht="12" customHeight="1">
      <c r="A55" s="27" t="s">
        <v>7</v>
      </c>
      <c r="B55" s="17">
        <v>1082.2399999999998</v>
      </c>
      <c r="C55" s="18">
        <f t="shared" si="5"/>
        <v>0.02511451022945673</v>
      </c>
      <c r="D55" s="19">
        <v>885.741315</v>
      </c>
      <c r="E55" s="18">
        <f t="shared" si="6"/>
        <v>0.030798420897268433</v>
      </c>
      <c r="F55" s="2"/>
      <c r="G55" s="2"/>
      <c r="H55" s="2"/>
      <c r="I55" s="2"/>
      <c r="J55" s="2"/>
      <c r="K55" s="3"/>
    </row>
    <row r="56" spans="1:11" ht="12" customHeight="1">
      <c r="A56" s="27" t="s">
        <v>8</v>
      </c>
      <c r="B56" s="17">
        <v>90.58</v>
      </c>
      <c r="C56" s="18">
        <f t="shared" si="5"/>
        <v>0.0021020035635202832</v>
      </c>
      <c r="D56" s="19">
        <v>62.272</v>
      </c>
      <c r="E56" s="18">
        <f t="shared" si="6"/>
        <v>0.0021652814807613437</v>
      </c>
      <c r="F56" s="2"/>
      <c r="G56" s="2"/>
      <c r="H56" s="2"/>
      <c r="I56" s="2"/>
      <c r="J56" s="2"/>
      <c r="K56" s="3"/>
    </row>
    <row r="57" spans="1:11" ht="12" customHeight="1">
      <c r="A57" s="27" t="s">
        <v>9</v>
      </c>
      <c r="B57" s="17">
        <v>633.74</v>
      </c>
      <c r="C57" s="18">
        <f t="shared" si="5"/>
        <v>0.014706599010215768</v>
      </c>
      <c r="D57" s="19">
        <v>369.712795</v>
      </c>
      <c r="E57" s="18">
        <f t="shared" si="6"/>
        <v>0.01285541283745528</v>
      </c>
      <c r="F57" s="2"/>
      <c r="G57" s="2"/>
      <c r="H57" s="2"/>
      <c r="I57" s="2"/>
      <c r="J57" s="2"/>
      <c r="K57" s="3"/>
    </row>
    <row r="58" spans="1:11" ht="12" customHeight="1">
      <c r="A58" s="27" t="s">
        <v>10</v>
      </c>
      <c r="B58" s="17">
        <v>648.63</v>
      </c>
      <c r="C58" s="18">
        <f t="shared" si="5"/>
        <v>0.015052137021485551</v>
      </c>
      <c r="D58" s="19">
        <v>501.67447000000004</v>
      </c>
      <c r="E58" s="18">
        <f t="shared" si="6"/>
        <v>0.017443898369439916</v>
      </c>
      <c r="F58" s="2"/>
      <c r="G58" s="2"/>
      <c r="H58" s="2"/>
      <c r="I58" s="2"/>
      <c r="J58" s="2"/>
      <c r="K58" s="3"/>
    </row>
    <row r="59" spans="1:11" ht="12" customHeight="1">
      <c r="A59" s="27" t="s">
        <v>11</v>
      </c>
      <c r="B59" s="17">
        <v>1506.45</v>
      </c>
      <c r="C59" s="18">
        <f t="shared" si="5"/>
        <v>0.03495874661365788</v>
      </c>
      <c r="D59" s="19">
        <v>803.54856</v>
      </c>
      <c r="E59" s="18">
        <f t="shared" si="6"/>
        <v>0.027940467880595538</v>
      </c>
      <c r="F59" s="2"/>
      <c r="G59" s="2"/>
      <c r="H59" s="2"/>
      <c r="I59" s="2"/>
      <c r="J59" s="2"/>
      <c r="K59" s="3"/>
    </row>
    <row r="60" spans="1:11" ht="12" customHeight="1">
      <c r="A60" s="27" t="s">
        <v>12</v>
      </c>
      <c r="B60" s="17">
        <v>1674.51</v>
      </c>
      <c r="C60" s="18">
        <f t="shared" si="5"/>
        <v>0.038858754550125295</v>
      </c>
      <c r="D60" s="19">
        <v>1141.6912</v>
      </c>
      <c r="E60" s="18">
        <f t="shared" si="6"/>
        <v>0.03969814382239523</v>
      </c>
      <c r="F60" s="2"/>
      <c r="G60" s="2"/>
      <c r="H60" s="2"/>
      <c r="I60" s="2"/>
      <c r="J60" s="2"/>
      <c r="K60" s="3"/>
    </row>
    <row r="61" spans="1:11" ht="12" customHeight="1">
      <c r="A61" s="27" t="s">
        <v>13</v>
      </c>
      <c r="B61" s="17">
        <v>451.5</v>
      </c>
      <c r="C61" s="18">
        <f t="shared" si="5"/>
        <v>0.010477529354486727</v>
      </c>
      <c r="D61" s="19">
        <v>357.853835</v>
      </c>
      <c r="E61" s="18">
        <f t="shared" si="6"/>
        <v>0.012443060793694206</v>
      </c>
      <c r="F61" s="2"/>
      <c r="G61" s="2"/>
      <c r="H61" s="2"/>
      <c r="I61" s="2"/>
      <c r="J61" s="2"/>
      <c r="K61" s="3"/>
    </row>
    <row r="62" spans="1:11" ht="12" customHeight="1">
      <c r="A62" s="27" t="s">
        <v>14</v>
      </c>
      <c r="B62" s="17">
        <v>8439.7</v>
      </c>
      <c r="C62" s="18">
        <f t="shared" si="5"/>
        <v>0.1958520586778774</v>
      </c>
      <c r="D62" s="19">
        <v>5136.352860000001</v>
      </c>
      <c r="E62" s="18">
        <f t="shared" si="6"/>
        <v>0.17859792083783346</v>
      </c>
      <c r="F62" s="2"/>
      <c r="G62" s="2"/>
      <c r="H62" s="2"/>
      <c r="I62" s="2"/>
      <c r="J62" s="2"/>
      <c r="K62" s="3"/>
    </row>
    <row r="63" spans="1:11" ht="12" customHeight="1">
      <c r="A63" s="27" t="s">
        <v>15</v>
      </c>
      <c r="B63" s="17">
        <v>1793.4299999999998</v>
      </c>
      <c r="C63" s="18">
        <f t="shared" si="5"/>
        <v>0.04161841743126718</v>
      </c>
      <c r="D63" s="19">
        <v>1016.3674999999998</v>
      </c>
      <c r="E63" s="18">
        <f t="shared" si="6"/>
        <v>0.03534046963960857</v>
      </c>
      <c r="F63" s="2"/>
      <c r="G63" s="2"/>
      <c r="H63" s="2"/>
      <c r="I63" s="2"/>
      <c r="J63" s="2"/>
      <c r="K63" s="3"/>
    </row>
    <row r="64" spans="1:5" s="2" customFormat="1" ht="11.25">
      <c r="A64" s="27" t="s">
        <v>16</v>
      </c>
      <c r="B64" s="17">
        <v>1030.23</v>
      </c>
      <c r="C64" s="18">
        <f t="shared" si="5"/>
        <v>0.023907563824746094</v>
      </c>
      <c r="D64" s="19">
        <v>816.4259900000001</v>
      </c>
      <c r="E64" s="18">
        <f>D64/D$51</f>
        <v>0.028388233500758708</v>
      </c>
    </row>
    <row r="65" spans="1:6" ht="12.75" customHeight="1">
      <c r="A65" s="29" t="s">
        <v>17</v>
      </c>
      <c r="B65" s="23">
        <v>3005.1000000000004</v>
      </c>
      <c r="C65" s="24">
        <f t="shared" si="5"/>
        <v>0.06973648607567678</v>
      </c>
      <c r="D65" s="23">
        <v>1834.8450000000003</v>
      </c>
      <c r="E65" s="25">
        <f>D65/D$51</f>
        <v>0.06380003691173478</v>
      </c>
      <c r="F65" s="2"/>
    </row>
    <row r="66" spans="1:6" ht="12.75" customHeight="1">
      <c r="A66" s="9" t="s">
        <v>18</v>
      </c>
      <c r="F66" s="2"/>
    </row>
  </sheetData>
  <sheetProtection/>
  <mergeCells count="4">
    <mergeCell ref="A1:E1"/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2009-11-18T15:20:53Z</cp:lastPrinted>
  <dcterms:created xsi:type="dcterms:W3CDTF">2000-06-06T07:08:07Z</dcterms:created>
  <dcterms:modified xsi:type="dcterms:W3CDTF">2010-11-12T09:10:56Z</dcterms:modified>
  <cp:category/>
  <cp:version/>
  <cp:contentType/>
  <cp:contentStatus/>
</cp:coreProperties>
</file>