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3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'T3'!$A$1:$E$33</definedName>
  </definedNames>
  <calcPr fullCalcOnLoad="1"/>
</workbook>
</file>

<file path=xl/sharedStrings.xml><?xml version="1.0" encoding="utf-8"?>
<sst xmlns="http://schemas.openxmlformats.org/spreadsheetml/2006/main" count="37" uniqueCount="17">
  <si>
    <t>Přírodní vědy</t>
  </si>
  <si>
    <t>Technické vědy</t>
  </si>
  <si>
    <t>Lékařské vědy</t>
  </si>
  <si>
    <t>Zemědělské vědy</t>
  </si>
  <si>
    <t>Pracoviště Akademie věd ČR</t>
  </si>
  <si>
    <t>Resortní výzkumná pracoviště</t>
  </si>
  <si>
    <t>Ostatní pracoviště vládního sektoru</t>
  </si>
  <si>
    <t>Vládní sektor  celkem</t>
  </si>
  <si>
    <t>Sociální vědy</t>
  </si>
  <si>
    <t>Humanitní vědy</t>
  </si>
  <si>
    <t>Tab.22  Zaměstnanci VaV ve vládním sektoru podle druhu pracoviště a vědní oblasti</t>
  </si>
  <si>
    <t>Evidenční počet k 31.12. - fyzické osoby (HC)</t>
  </si>
  <si>
    <t>Přepočtený počet osob (FTE)</t>
  </si>
  <si>
    <t>Počet</t>
  </si>
  <si>
    <t>Struktura</t>
  </si>
  <si>
    <t>Druh pracoviště,
  vědní oblast</t>
  </si>
  <si>
    <t>rok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</si>
</sst>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169" fontId="5" fillId="33" borderId="0" xfId="0" applyNumberFormat="1" applyFont="1" applyFill="1" applyBorder="1" applyAlignment="1" applyProtection="1">
      <alignment horizontal="right" vertical="center" indent="3"/>
      <protection/>
    </xf>
    <xf numFmtId="169" fontId="5" fillId="33" borderId="10" xfId="0" applyNumberFormat="1" applyFont="1" applyFill="1" applyBorder="1" applyAlignment="1" applyProtection="1">
      <alignment horizontal="right" vertical="center" indent="3"/>
      <protection/>
    </xf>
    <xf numFmtId="169" fontId="4" fillId="0" borderId="0" xfId="0" applyNumberFormat="1" applyFont="1" applyFill="1" applyBorder="1" applyAlignment="1" applyProtection="1">
      <alignment horizontal="right" vertical="center" indent="3"/>
      <protection/>
    </xf>
    <xf numFmtId="169" fontId="4" fillId="0" borderId="10" xfId="0" applyNumberFormat="1" applyFont="1" applyFill="1" applyBorder="1" applyAlignment="1" applyProtection="1">
      <alignment horizontal="right" vertical="center" indent="3"/>
      <protection/>
    </xf>
    <xf numFmtId="169" fontId="4" fillId="0" borderId="11" xfId="0" applyNumberFormat="1" applyFont="1" applyFill="1" applyBorder="1" applyAlignment="1" applyProtection="1">
      <alignment horizontal="right" vertical="center" indent="3"/>
      <protection/>
    </xf>
    <xf numFmtId="169" fontId="4" fillId="0" borderId="12" xfId="0" applyNumberFormat="1" applyFont="1" applyFill="1" applyBorder="1" applyAlignment="1" applyProtection="1">
      <alignment horizontal="right" vertical="center" indent="3"/>
      <protection/>
    </xf>
    <xf numFmtId="177" fontId="8" fillId="33" borderId="0" xfId="49" applyNumberFormat="1" applyFont="1" applyFill="1" applyBorder="1" applyAlignment="1" applyProtection="1">
      <alignment horizontal="right" vertical="center" indent="3"/>
      <protection/>
    </xf>
    <xf numFmtId="177" fontId="6" fillId="0" borderId="0" xfId="49" applyNumberFormat="1" applyFont="1" applyFill="1" applyBorder="1" applyAlignment="1" applyProtection="1">
      <alignment horizontal="right" vertical="center" indent="3"/>
      <protection/>
    </xf>
    <xf numFmtId="177" fontId="6" fillId="0" borderId="11" xfId="49" applyNumberFormat="1" applyFont="1" applyFill="1" applyBorder="1" applyAlignment="1" applyProtection="1">
      <alignment horizontal="right" vertical="center" indent="3"/>
      <protection/>
    </xf>
    <xf numFmtId="0" fontId="4" fillId="0" borderId="0" xfId="0" applyFont="1" applyFill="1" applyBorder="1" applyAlignment="1">
      <alignment horizontal="right"/>
    </xf>
    <xf numFmtId="173" fontId="5" fillId="34" borderId="13" xfId="0" applyNumberFormat="1" applyFont="1" applyFill="1" applyBorder="1" applyAlignment="1">
      <alignment horizontal="center" vertical="center" wrapText="1"/>
    </xf>
    <xf numFmtId="173" fontId="8" fillId="34" borderId="13" xfId="0" applyNumberFormat="1" applyFont="1" applyFill="1" applyBorder="1" applyAlignment="1">
      <alignment horizontal="center" vertical="center" wrapText="1"/>
    </xf>
    <xf numFmtId="173" fontId="8" fillId="34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173" fontId="5" fillId="34" borderId="17" xfId="0" applyNumberFormat="1" applyFont="1" applyFill="1" applyBorder="1" applyAlignment="1">
      <alignment horizontal="center" vertical="center" wrapText="1"/>
    </xf>
    <xf numFmtId="173" fontId="5" fillId="34" borderId="18" xfId="0" applyNumberFormat="1" applyFont="1" applyFill="1" applyBorder="1" applyAlignment="1">
      <alignment horizontal="center" vertical="center" wrapText="1"/>
    </xf>
    <xf numFmtId="173" fontId="5" fillId="34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27.125" style="1" customWidth="1"/>
    <col min="2" max="3" width="17.00390625" style="1" customWidth="1"/>
    <col min="4" max="4" width="15.875" style="1" customWidth="1"/>
    <col min="5" max="5" width="15.375" style="1" customWidth="1"/>
    <col min="6" max="16384" width="9.125" style="1" customWidth="1"/>
  </cols>
  <sheetData>
    <row r="1" spans="1:11" ht="24.75" customHeight="1">
      <c r="A1" s="25" t="s">
        <v>10</v>
      </c>
      <c r="B1" s="25"/>
      <c r="C1" s="25"/>
      <c r="D1" s="25"/>
      <c r="E1" s="25"/>
      <c r="F1" s="2"/>
      <c r="G1" s="2"/>
      <c r="H1" s="2"/>
      <c r="I1" s="2"/>
      <c r="J1" s="2"/>
      <c r="K1" s="3"/>
    </row>
    <row r="2" ht="12.75" customHeight="1">
      <c r="E2" s="21" t="s">
        <v>16</v>
      </c>
    </row>
    <row r="3" spans="1:5" ht="23.25" customHeight="1">
      <c r="A3" s="26" t="s">
        <v>15</v>
      </c>
      <c r="B3" s="28" t="s">
        <v>11</v>
      </c>
      <c r="C3" s="29"/>
      <c r="D3" s="28" t="s">
        <v>12</v>
      </c>
      <c r="E3" s="30"/>
    </row>
    <row r="4" spans="1:5" s="2" customFormat="1" ht="18" customHeight="1">
      <c r="A4" s="27"/>
      <c r="B4" s="22" t="s">
        <v>13</v>
      </c>
      <c r="C4" s="23" t="s">
        <v>14</v>
      </c>
      <c r="D4" s="22" t="s">
        <v>13</v>
      </c>
      <c r="E4" s="24" t="s">
        <v>14</v>
      </c>
    </row>
    <row r="5" spans="1:5" s="2" customFormat="1" ht="11.25" customHeight="1">
      <c r="A5" s="5"/>
      <c r="B5" s="6"/>
      <c r="C5" s="7"/>
      <c r="D5" s="8"/>
      <c r="E5" s="7"/>
    </row>
    <row r="6" spans="1:11" ht="19.5" customHeight="1">
      <c r="A6" s="9" t="s">
        <v>4</v>
      </c>
      <c r="B6" s="12">
        <v>9181</v>
      </c>
      <c r="C6" s="18">
        <f>B6/B$6</f>
        <v>1</v>
      </c>
      <c r="D6" s="13">
        <v>7395.5689999999995</v>
      </c>
      <c r="E6" s="18">
        <f>D6/D$6</f>
        <v>1</v>
      </c>
      <c r="F6" s="2"/>
      <c r="G6" s="2"/>
      <c r="H6" s="2"/>
      <c r="I6" s="2"/>
      <c r="J6" s="2"/>
      <c r="K6" s="3"/>
    </row>
    <row r="7" spans="1:11" ht="19.5" customHeight="1">
      <c r="A7" s="10" t="s">
        <v>0</v>
      </c>
      <c r="B7" s="14">
        <v>6176</v>
      </c>
      <c r="C7" s="19">
        <f aca="true" t="shared" si="0" ref="C7:E12">B7/B$6</f>
        <v>0.6726936063609629</v>
      </c>
      <c r="D7" s="15">
        <v>4900.621</v>
      </c>
      <c r="E7" s="19">
        <f t="shared" si="0"/>
        <v>0.6626428608806165</v>
      </c>
      <c r="F7" s="2"/>
      <c r="G7" s="2"/>
      <c r="H7" s="2"/>
      <c r="I7" s="2"/>
      <c r="J7" s="2"/>
      <c r="K7" s="3"/>
    </row>
    <row r="8" spans="1:11" ht="19.5" customHeight="1">
      <c r="A8" s="10" t="s">
        <v>1</v>
      </c>
      <c r="B8" s="14">
        <v>999</v>
      </c>
      <c r="C8" s="19">
        <f t="shared" si="0"/>
        <v>0.10881167628798606</v>
      </c>
      <c r="D8" s="15">
        <v>794.4005</v>
      </c>
      <c r="E8" s="19">
        <f t="shared" si="0"/>
        <v>0.1074157377207893</v>
      </c>
      <c r="F8" s="2"/>
      <c r="G8" s="2"/>
      <c r="H8" s="2"/>
      <c r="I8" s="2"/>
      <c r="J8" s="2"/>
      <c r="K8" s="3"/>
    </row>
    <row r="9" spans="1:11" ht="19.5" customHeight="1">
      <c r="A9" s="10" t="s">
        <v>2</v>
      </c>
      <c r="B9" s="14">
        <v>648</v>
      </c>
      <c r="C9" s="19">
        <f>B9/B$6</f>
        <v>0.07058054678139636</v>
      </c>
      <c r="D9" s="15">
        <v>475.923</v>
      </c>
      <c r="E9" s="19">
        <f>D9/D$6</f>
        <v>0.06435245212369732</v>
      </c>
      <c r="F9" s="2"/>
      <c r="G9" s="2"/>
      <c r="H9" s="2"/>
      <c r="I9" s="2"/>
      <c r="J9" s="2"/>
      <c r="K9" s="3"/>
    </row>
    <row r="10" spans="1:11" ht="19.5" customHeight="1">
      <c r="A10" s="10" t="s">
        <v>3</v>
      </c>
      <c r="B10" s="14">
        <v>0</v>
      </c>
      <c r="C10" s="19">
        <f t="shared" si="0"/>
        <v>0</v>
      </c>
      <c r="D10" s="15">
        <v>0</v>
      </c>
      <c r="E10" s="19">
        <f t="shared" si="0"/>
        <v>0</v>
      </c>
      <c r="F10" s="2"/>
      <c r="G10" s="2"/>
      <c r="H10" s="2"/>
      <c r="I10" s="2"/>
      <c r="J10" s="2"/>
      <c r="K10" s="3"/>
    </row>
    <row r="11" spans="1:11" ht="19.5" customHeight="1">
      <c r="A11" s="10" t="s">
        <v>8</v>
      </c>
      <c r="B11" s="14">
        <v>294</v>
      </c>
      <c r="C11" s="19">
        <f>B11/B$6</f>
        <v>0.032022655484152056</v>
      </c>
      <c r="D11" s="15">
        <v>254.6565</v>
      </c>
      <c r="E11" s="19">
        <f t="shared" si="0"/>
        <v>0.0344336588570805</v>
      </c>
      <c r="F11" s="2"/>
      <c r="G11" s="2"/>
      <c r="H11" s="2"/>
      <c r="I11" s="2"/>
      <c r="J11" s="2"/>
      <c r="K11" s="3"/>
    </row>
    <row r="12" spans="1:5" s="2" customFormat="1" ht="19.5" customHeight="1">
      <c r="A12" s="10" t="s">
        <v>9</v>
      </c>
      <c r="B12" s="14">
        <v>1064</v>
      </c>
      <c r="C12" s="19">
        <f t="shared" si="0"/>
        <v>0.11589151508550267</v>
      </c>
      <c r="D12" s="15">
        <v>969.9680000000001</v>
      </c>
      <c r="E12" s="19">
        <f t="shared" si="0"/>
        <v>0.13115529041781643</v>
      </c>
    </row>
    <row r="13" spans="1:11" ht="19.5" customHeight="1">
      <c r="A13" s="9" t="s">
        <v>5</v>
      </c>
      <c r="B13" s="12">
        <v>2603.0699999999997</v>
      </c>
      <c r="C13" s="18">
        <f aca="true" t="shared" si="1" ref="C13:C19">B13/B$13</f>
        <v>1</v>
      </c>
      <c r="D13" s="13">
        <v>2308.053545</v>
      </c>
      <c r="E13" s="18">
        <f aca="true" t="shared" si="2" ref="E13:E19">D13/D$13</f>
        <v>1</v>
      </c>
      <c r="F13" s="2"/>
      <c r="G13" s="2"/>
      <c r="H13" s="2"/>
      <c r="I13" s="2"/>
      <c r="J13" s="2"/>
      <c r="K13" s="3"/>
    </row>
    <row r="14" spans="1:10" s="4" customFormat="1" ht="19.5" customHeight="1">
      <c r="A14" s="10" t="s">
        <v>0</v>
      </c>
      <c r="B14" s="14">
        <v>922.0699999999999</v>
      </c>
      <c r="C14" s="19">
        <f t="shared" si="1"/>
        <v>0.35422405083228653</v>
      </c>
      <c r="D14" s="15">
        <v>871.778045</v>
      </c>
      <c r="E14" s="19">
        <f t="shared" si="2"/>
        <v>0.37771136067815964</v>
      </c>
      <c r="F14" s="2"/>
      <c r="G14" s="1"/>
      <c r="H14" s="1"/>
      <c r="I14" s="1"/>
      <c r="J14" s="1"/>
    </row>
    <row r="15" spans="1:11" ht="19.5" customHeight="1">
      <c r="A15" s="10" t="s">
        <v>1</v>
      </c>
      <c r="B15" s="14">
        <v>253</v>
      </c>
      <c r="C15" s="19">
        <f t="shared" si="1"/>
        <v>0.09719292988663387</v>
      </c>
      <c r="D15" s="15">
        <v>217.988</v>
      </c>
      <c r="E15" s="19">
        <f t="shared" si="2"/>
        <v>0.09444668234505797</v>
      </c>
      <c r="F15" s="2"/>
      <c r="G15" s="2"/>
      <c r="H15" s="2"/>
      <c r="I15" s="2"/>
      <c r="J15" s="2"/>
      <c r="K15" s="3"/>
    </row>
    <row r="16" spans="1:11" ht="19.5" customHeight="1">
      <c r="A16" s="10" t="s">
        <v>2</v>
      </c>
      <c r="B16" s="14">
        <v>67</v>
      </c>
      <c r="C16" s="19">
        <f t="shared" si="1"/>
        <v>0.025738839139938612</v>
      </c>
      <c r="D16" s="15">
        <v>57.375</v>
      </c>
      <c r="E16" s="19">
        <f t="shared" si="2"/>
        <v>0.024858608728680943</v>
      </c>
      <c r="F16" s="2"/>
      <c r="G16" s="2"/>
      <c r="H16" s="2"/>
      <c r="I16" s="2"/>
      <c r="J16" s="2"/>
      <c r="K16" s="3"/>
    </row>
    <row r="17" spans="1:11" ht="19.5" customHeight="1">
      <c r="A17" s="10" t="s">
        <v>3</v>
      </c>
      <c r="B17" s="14">
        <v>925</v>
      </c>
      <c r="C17" s="19">
        <f t="shared" si="1"/>
        <v>0.3553496448424361</v>
      </c>
      <c r="D17" s="15">
        <v>755.5820000000001</v>
      </c>
      <c r="E17" s="19">
        <f t="shared" si="2"/>
        <v>0.32736762179406026</v>
      </c>
      <c r="F17" s="2"/>
      <c r="G17" s="2"/>
      <c r="H17" s="2"/>
      <c r="I17" s="2"/>
      <c r="J17" s="2"/>
      <c r="K17" s="3"/>
    </row>
    <row r="18" spans="1:11" ht="19.5" customHeight="1">
      <c r="A18" s="10" t="s">
        <v>8</v>
      </c>
      <c r="B18" s="14">
        <v>436</v>
      </c>
      <c r="C18" s="19">
        <f t="shared" si="1"/>
        <v>0.167494535298705</v>
      </c>
      <c r="D18" s="15">
        <v>405.33050000000003</v>
      </c>
      <c r="E18" s="19">
        <f t="shared" si="2"/>
        <v>0.17561572645404117</v>
      </c>
      <c r="F18" s="2"/>
      <c r="G18" s="2"/>
      <c r="H18" s="2"/>
      <c r="I18" s="2"/>
      <c r="J18" s="2"/>
      <c r="K18" s="3"/>
    </row>
    <row r="19" spans="1:11" ht="19.5" customHeight="1">
      <c r="A19" s="10" t="s">
        <v>9</v>
      </c>
      <c r="B19" s="14">
        <v>0</v>
      </c>
      <c r="C19" s="19">
        <f t="shared" si="1"/>
        <v>0</v>
      </c>
      <c r="D19" s="15">
        <v>0</v>
      </c>
      <c r="E19" s="19">
        <f t="shared" si="2"/>
        <v>0</v>
      </c>
      <c r="F19" s="2"/>
      <c r="G19" s="2"/>
      <c r="H19" s="2"/>
      <c r="I19" s="2"/>
      <c r="J19" s="2"/>
      <c r="K19" s="3"/>
    </row>
    <row r="20" spans="1:11" ht="19.5" customHeight="1">
      <c r="A20" s="9" t="s">
        <v>6</v>
      </c>
      <c r="B20" s="12">
        <v>2991.91</v>
      </c>
      <c r="C20" s="18">
        <f>B20/B$20</f>
        <v>1</v>
      </c>
      <c r="D20" s="13">
        <v>1476.8417399999998</v>
      </c>
      <c r="E20" s="18">
        <f>D20/D$20</f>
        <v>1</v>
      </c>
      <c r="F20" s="2"/>
      <c r="G20" s="2"/>
      <c r="H20" s="2"/>
      <c r="I20" s="2"/>
      <c r="J20" s="2"/>
      <c r="K20" s="3"/>
    </row>
    <row r="21" spans="1:11" ht="19.5" customHeight="1">
      <c r="A21" s="10" t="s">
        <v>0</v>
      </c>
      <c r="B21" s="14">
        <v>567</v>
      </c>
      <c r="C21" s="19">
        <f aca="true" t="shared" si="3" ref="C21:E26">B21/B$20</f>
        <v>0.18951104812644767</v>
      </c>
      <c r="D21" s="15">
        <v>428.33</v>
      </c>
      <c r="E21" s="19">
        <f t="shared" si="3"/>
        <v>0.29003107672187</v>
      </c>
      <c r="F21" s="2"/>
      <c r="G21" s="2"/>
      <c r="H21" s="2"/>
      <c r="I21" s="2"/>
      <c r="J21" s="2"/>
      <c r="K21" s="3"/>
    </row>
    <row r="22" spans="1:11" ht="19.5" customHeight="1">
      <c r="A22" s="10" t="s">
        <v>1</v>
      </c>
      <c r="B22" s="14">
        <v>525</v>
      </c>
      <c r="C22" s="19">
        <f t="shared" si="3"/>
        <v>0.17547319270967376</v>
      </c>
      <c r="D22" s="15">
        <v>214.689</v>
      </c>
      <c r="E22" s="19">
        <f t="shared" si="3"/>
        <v>0.1453703495677201</v>
      </c>
      <c r="F22" s="2"/>
      <c r="G22" s="2"/>
      <c r="H22" s="2"/>
      <c r="I22" s="2"/>
      <c r="J22" s="2"/>
      <c r="K22" s="3"/>
    </row>
    <row r="23" spans="1:11" ht="19.5" customHeight="1">
      <c r="A23" s="10" t="s">
        <v>2</v>
      </c>
      <c r="B23" s="14">
        <v>505</v>
      </c>
      <c r="C23" s="19">
        <f t="shared" si="3"/>
        <v>0.16878849965406714</v>
      </c>
      <c r="D23" s="15">
        <v>202.1475</v>
      </c>
      <c r="E23" s="19">
        <f t="shared" si="3"/>
        <v>0.13687824126639325</v>
      </c>
      <c r="F23" s="2"/>
      <c r="G23" s="2"/>
      <c r="H23" s="2"/>
      <c r="I23" s="2"/>
      <c r="J23" s="2"/>
      <c r="K23" s="3"/>
    </row>
    <row r="24" spans="1:11" ht="19.5" customHeight="1">
      <c r="A24" s="10" t="s">
        <v>3</v>
      </c>
      <c r="B24" s="14">
        <v>31</v>
      </c>
      <c r="C24" s="19">
        <f>B24/B$20</f>
        <v>0.01036127423619026</v>
      </c>
      <c r="D24" s="15">
        <v>1.3755000000000002</v>
      </c>
      <c r="E24" s="19">
        <f>D24/D$20</f>
        <v>0.0009313794178108755</v>
      </c>
      <c r="F24" s="2"/>
      <c r="G24" s="2"/>
      <c r="H24" s="2"/>
      <c r="I24" s="2"/>
      <c r="J24" s="2"/>
      <c r="K24" s="3"/>
    </row>
    <row r="25" spans="1:11" ht="19.5" customHeight="1">
      <c r="A25" s="10" t="s">
        <v>8</v>
      </c>
      <c r="B25" s="14">
        <v>90</v>
      </c>
      <c r="C25" s="19">
        <f t="shared" si="3"/>
        <v>0.03008111875022979</v>
      </c>
      <c r="D25" s="15">
        <v>66.289</v>
      </c>
      <c r="E25" s="19">
        <f t="shared" si="3"/>
        <v>0.04488564902018547</v>
      </c>
      <c r="F25" s="2"/>
      <c r="G25" s="2"/>
      <c r="H25" s="2"/>
      <c r="I25" s="2"/>
      <c r="J25" s="2"/>
      <c r="K25" s="3"/>
    </row>
    <row r="26" spans="1:11" ht="19.5" customHeight="1">
      <c r="A26" s="10" t="s">
        <v>9</v>
      </c>
      <c r="B26" s="14">
        <v>1273.9099999999999</v>
      </c>
      <c r="C26" s="19">
        <f t="shared" si="3"/>
        <v>0.42578486652339137</v>
      </c>
      <c r="D26" s="15">
        <v>564.0107399999999</v>
      </c>
      <c r="E26" s="19">
        <f t="shared" si="3"/>
        <v>0.3819033040060203</v>
      </c>
      <c r="F26" s="2"/>
      <c r="G26" s="2"/>
      <c r="H26" s="2"/>
      <c r="I26" s="2"/>
      <c r="J26" s="2"/>
      <c r="K26" s="3"/>
    </row>
    <row r="27" spans="1:11" ht="19.5" customHeight="1">
      <c r="A27" s="9" t="s">
        <v>7</v>
      </c>
      <c r="B27" s="12">
        <v>14775.98</v>
      </c>
      <c r="C27" s="18">
        <f>B27/B$27</f>
        <v>1</v>
      </c>
      <c r="D27" s="13">
        <v>11180.464285</v>
      </c>
      <c r="E27" s="18">
        <f>D27/D$27</f>
        <v>1</v>
      </c>
      <c r="F27" s="2"/>
      <c r="G27" s="2"/>
      <c r="H27" s="2"/>
      <c r="I27" s="2"/>
      <c r="J27" s="2"/>
      <c r="K27" s="3"/>
    </row>
    <row r="28" spans="1:11" ht="19.5" customHeight="1">
      <c r="A28" s="10" t="s">
        <v>0</v>
      </c>
      <c r="B28" s="14">
        <v>7665.07</v>
      </c>
      <c r="C28" s="19">
        <f aca="true" t="shared" si="4" ref="C28:E33">B28/B$27</f>
        <v>0.5187520557012124</v>
      </c>
      <c r="D28" s="15">
        <v>6200.729045</v>
      </c>
      <c r="E28" s="19">
        <f t="shared" si="4"/>
        <v>0.5546038954141698</v>
      </c>
      <c r="F28" s="2"/>
      <c r="G28" s="2"/>
      <c r="H28" s="2"/>
      <c r="I28" s="2"/>
      <c r="J28" s="2"/>
      <c r="K28" s="3"/>
    </row>
    <row r="29" spans="1:5" s="2" customFormat="1" ht="19.5" customHeight="1">
      <c r="A29" s="10" t="s">
        <v>1</v>
      </c>
      <c r="B29" s="14">
        <v>1777</v>
      </c>
      <c r="C29" s="19">
        <f t="shared" si="4"/>
        <v>0.12026275076170921</v>
      </c>
      <c r="D29" s="15">
        <v>1227.0774999999999</v>
      </c>
      <c r="E29" s="19">
        <f t="shared" si="4"/>
        <v>0.1097519269970102</v>
      </c>
    </row>
    <row r="30" spans="1:6" ht="19.5" customHeight="1">
      <c r="A30" s="10" t="s">
        <v>2</v>
      </c>
      <c r="B30" s="14">
        <v>1220</v>
      </c>
      <c r="C30" s="19">
        <f t="shared" si="4"/>
        <v>0.08256643552576547</v>
      </c>
      <c r="D30" s="15">
        <v>735.4455</v>
      </c>
      <c r="E30" s="19">
        <f t="shared" si="4"/>
        <v>0.06577951337733735</v>
      </c>
      <c r="F30" s="2"/>
    </row>
    <row r="31" spans="1:6" ht="19.5" customHeight="1">
      <c r="A31" s="10" t="s">
        <v>3</v>
      </c>
      <c r="B31" s="14">
        <v>956</v>
      </c>
      <c r="C31" s="19">
        <f>B31/B$27</f>
        <v>0.06469960029723917</v>
      </c>
      <c r="D31" s="15">
        <v>756.9575</v>
      </c>
      <c r="E31" s="19">
        <f t="shared" si="4"/>
        <v>0.06770358374254222</v>
      </c>
      <c r="F31" s="2"/>
    </row>
    <row r="32" spans="1:6" ht="19.5" customHeight="1">
      <c r="A32" s="10" t="s">
        <v>8</v>
      </c>
      <c r="B32" s="14">
        <v>820</v>
      </c>
      <c r="C32" s="19">
        <f t="shared" si="4"/>
        <v>0.05549547305830138</v>
      </c>
      <c r="D32" s="15">
        <v>726.276</v>
      </c>
      <c r="E32" s="19">
        <f>D32/D$27</f>
        <v>0.06495937748975153</v>
      </c>
      <c r="F32" s="2"/>
    </row>
    <row r="33" spans="1:6" ht="19.5" customHeight="1">
      <c r="A33" s="11" t="s">
        <v>9</v>
      </c>
      <c r="B33" s="16">
        <v>2337.91</v>
      </c>
      <c r="C33" s="20">
        <f t="shared" si="4"/>
        <v>0.1582236846557724</v>
      </c>
      <c r="D33" s="17">
        <v>1533.9787399999998</v>
      </c>
      <c r="E33" s="20">
        <f t="shared" si="4"/>
        <v>0.1372017029791889</v>
      </c>
      <c r="F33" s="2"/>
    </row>
    <row r="34" ht="12.75" customHeight="1">
      <c r="F34" s="2"/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Perpetka</cp:lastModifiedBy>
  <cp:lastPrinted>2009-11-13T14:54:07Z</cp:lastPrinted>
  <dcterms:created xsi:type="dcterms:W3CDTF">2000-06-06T07:08:07Z</dcterms:created>
  <dcterms:modified xsi:type="dcterms:W3CDTF">2010-11-06T23:47:01Z</dcterms:modified>
  <cp:category/>
  <cp:version/>
  <cp:contentType/>
  <cp:contentStatus/>
</cp:coreProperties>
</file>