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2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'T2'!$A$1:$E$51</definedName>
  </definedNames>
  <calcPr fullCalcOnLoad="1"/>
</workbook>
</file>

<file path=xl/sharedStrings.xml><?xml version="1.0" encoding="utf-8"?>
<sst xmlns="http://schemas.openxmlformats.org/spreadsheetml/2006/main" count="58" uniqueCount="19">
  <si>
    <t xml:space="preserve">Vysokoškolský </t>
  </si>
  <si>
    <t>Soukromý neziskový</t>
  </si>
  <si>
    <t xml:space="preserve">Vládní </t>
  </si>
  <si>
    <t xml:space="preserve">Podnikatelský </t>
  </si>
  <si>
    <t xml:space="preserve">ČR celkem </t>
  </si>
  <si>
    <t>Přírodní vědy</t>
  </si>
  <si>
    <t>Technické vědy</t>
  </si>
  <si>
    <t xml:space="preserve">Lékařské vědy </t>
  </si>
  <si>
    <t>Zemědělské vědy</t>
  </si>
  <si>
    <t>Sociální vědy</t>
  </si>
  <si>
    <t>Humanitní vědy</t>
  </si>
  <si>
    <t>-</t>
  </si>
  <si>
    <t>Tab. 3  Pracoviště VaV v sektorech provádění podle vědních oblastí</t>
  </si>
  <si>
    <t>Celkem pracovišť</t>
  </si>
  <si>
    <t>Výzkumná pracoviště</t>
  </si>
  <si>
    <t>Počet</t>
  </si>
  <si>
    <t>Struktura</t>
  </si>
  <si>
    <t>Sektor provádění VaV, 
  vědní oblast</t>
  </si>
  <si>
    <t>rok 2009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</si>
</sst>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169" fontId="5" fillId="33" borderId="0" xfId="0" applyNumberFormat="1" applyFont="1" applyFill="1" applyBorder="1" applyAlignment="1" applyProtection="1">
      <alignment horizontal="right" vertical="center" indent="4"/>
      <protection/>
    </xf>
    <xf numFmtId="177" fontId="8" fillId="33" borderId="0" xfId="49" applyNumberFormat="1" applyFont="1" applyFill="1" applyBorder="1" applyAlignment="1" applyProtection="1">
      <alignment horizontal="right" vertical="center" indent="4"/>
      <protection/>
    </xf>
    <xf numFmtId="169" fontId="5" fillId="33" borderId="10" xfId="0" applyNumberFormat="1" applyFont="1" applyFill="1" applyBorder="1" applyAlignment="1" applyProtection="1">
      <alignment horizontal="right" vertical="center" indent="4"/>
      <protection/>
    </xf>
    <xf numFmtId="169" fontId="4" fillId="0" borderId="0" xfId="0" applyNumberFormat="1" applyFont="1" applyFill="1" applyBorder="1" applyAlignment="1" applyProtection="1">
      <alignment horizontal="right" vertical="center" indent="4"/>
      <protection/>
    </xf>
    <xf numFmtId="177" fontId="6" fillId="0" borderId="0" xfId="49" applyNumberFormat="1" applyFont="1" applyFill="1" applyBorder="1" applyAlignment="1" applyProtection="1">
      <alignment horizontal="right" vertical="center" indent="4"/>
      <protection/>
    </xf>
    <xf numFmtId="169" fontId="4" fillId="0" borderId="10" xfId="0" applyNumberFormat="1" applyFont="1" applyFill="1" applyBorder="1" applyAlignment="1" applyProtection="1">
      <alignment horizontal="right" vertical="center" indent="4"/>
      <protection/>
    </xf>
    <xf numFmtId="177" fontId="5" fillId="33" borderId="0" xfId="0" applyNumberFormat="1" applyFont="1" applyFill="1" applyBorder="1" applyAlignment="1" applyProtection="1">
      <alignment horizontal="right" vertical="center" indent="4"/>
      <protection/>
    </xf>
    <xf numFmtId="177" fontId="4" fillId="0" borderId="0" xfId="0" applyNumberFormat="1" applyFont="1" applyFill="1" applyBorder="1" applyAlignment="1" applyProtection="1">
      <alignment horizontal="right" vertical="center" indent="4"/>
      <protection/>
    </xf>
    <xf numFmtId="169" fontId="5" fillId="33" borderId="11" xfId="0" applyNumberFormat="1" applyFont="1" applyFill="1" applyBorder="1" applyAlignment="1" applyProtection="1">
      <alignment horizontal="right" vertical="center" indent="4"/>
      <protection/>
    </xf>
    <xf numFmtId="177" fontId="8" fillId="33" borderId="11" xfId="49" applyNumberFormat="1" applyFont="1" applyFill="1" applyBorder="1" applyAlignment="1" applyProtection="1">
      <alignment horizontal="right" vertical="center" indent="4"/>
      <protection/>
    </xf>
    <xf numFmtId="169" fontId="5" fillId="33" borderId="12" xfId="0" applyNumberFormat="1" applyFont="1" applyFill="1" applyBorder="1" applyAlignment="1" applyProtection="1">
      <alignment horizontal="right" vertical="center" indent="4"/>
      <protection/>
    </xf>
    <xf numFmtId="169" fontId="4" fillId="0" borderId="13" xfId="0" applyNumberFormat="1" applyFont="1" applyFill="1" applyBorder="1" applyAlignment="1" applyProtection="1">
      <alignment horizontal="right" vertical="center" indent="4"/>
      <protection/>
    </xf>
    <xf numFmtId="177" fontId="6" fillId="0" borderId="14" xfId="49" applyNumberFormat="1" applyFont="1" applyFill="1" applyBorder="1" applyAlignment="1" applyProtection="1">
      <alignment horizontal="right" vertical="center" indent="4"/>
      <protection/>
    </xf>
    <xf numFmtId="169" fontId="4" fillId="0" borderId="15" xfId="0" applyNumberFormat="1" applyFont="1" applyFill="1" applyBorder="1" applyAlignment="1" applyProtection="1">
      <alignment horizontal="right" vertical="center" indent="4"/>
      <protection/>
    </xf>
    <xf numFmtId="177" fontId="6" fillId="0" borderId="13" xfId="49" applyNumberFormat="1" applyFont="1" applyFill="1" applyBorder="1" applyAlignment="1" applyProtection="1">
      <alignment horizontal="right" vertical="center" indent="4"/>
      <protection/>
    </xf>
    <xf numFmtId="0" fontId="4" fillId="0" borderId="0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right"/>
    </xf>
    <xf numFmtId="173" fontId="5" fillId="34" borderId="16" xfId="0" applyNumberFormat="1" applyFont="1" applyFill="1" applyBorder="1" applyAlignment="1">
      <alignment horizontal="center" vertical="center" wrapText="1"/>
    </xf>
    <xf numFmtId="173" fontId="8" fillId="34" borderId="16" xfId="0" applyNumberFormat="1" applyFont="1" applyFill="1" applyBorder="1" applyAlignment="1">
      <alignment horizontal="center" vertical="center" wrapText="1"/>
    </xf>
    <xf numFmtId="173" fontId="8" fillId="34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173" fontId="5" fillId="34" borderId="20" xfId="0" applyNumberFormat="1" applyFont="1" applyFill="1" applyBorder="1" applyAlignment="1">
      <alignment horizontal="center" vertical="center" wrapText="1"/>
    </xf>
    <xf numFmtId="173" fontId="5" fillId="34" borderId="2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 customHeight="1"/>
  <cols>
    <col min="1" max="1" width="21.00390625" style="1" customWidth="1"/>
    <col min="2" max="4" width="18.00390625" style="1" customWidth="1"/>
    <col min="5" max="5" width="17.125" style="1" customWidth="1"/>
    <col min="6" max="16384" width="9.125" style="1" customWidth="1"/>
  </cols>
  <sheetData>
    <row r="1" spans="1:5" ht="25.5" customHeight="1">
      <c r="A1" s="34" t="s">
        <v>12</v>
      </c>
      <c r="B1" s="34"/>
      <c r="C1" s="34"/>
      <c r="D1" s="34"/>
      <c r="E1" s="34"/>
    </row>
    <row r="2" ht="11.25" customHeight="1">
      <c r="E2" s="30" t="s">
        <v>18</v>
      </c>
    </row>
    <row r="3" spans="1:5" ht="13.5" customHeight="1">
      <c r="A3" s="35" t="s">
        <v>17</v>
      </c>
      <c r="B3" s="37" t="s">
        <v>13</v>
      </c>
      <c r="C3" s="37"/>
      <c r="D3" s="37" t="s">
        <v>14</v>
      </c>
      <c r="E3" s="38"/>
    </row>
    <row r="4" spans="1:5" s="2" customFormat="1" ht="13.5" customHeight="1">
      <c r="A4" s="36"/>
      <c r="B4" s="31" t="s">
        <v>15</v>
      </c>
      <c r="C4" s="32" t="s">
        <v>16</v>
      </c>
      <c r="D4" s="31" t="s">
        <v>15</v>
      </c>
      <c r="E4" s="33" t="s">
        <v>16</v>
      </c>
    </row>
    <row r="5" spans="1:5" s="2" customFormat="1" ht="11.25">
      <c r="A5" s="4"/>
      <c r="B5" s="5"/>
      <c r="C5" s="6"/>
      <c r="D5" s="7"/>
      <c r="E5" s="6"/>
    </row>
    <row r="6" spans="1:10" s="3" customFormat="1" ht="15.75" customHeight="1">
      <c r="A6" s="8" t="s">
        <v>3</v>
      </c>
      <c r="B6" s="13">
        <v>1899</v>
      </c>
      <c r="C6" s="14">
        <f aca="true" t="shared" si="0" ref="C6:C12">B6/B$6</f>
        <v>1</v>
      </c>
      <c r="D6" s="15">
        <v>144</v>
      </c>
      <c r="E6" s="14">
        <f aca="true" t="shared" si="1" ref="E6:E12">D6/D$6</f>
        <v>1</v>
      </c>
      <c r="F6" s="9"/>
      <c r="G6" s="9"/>
      <c r="H6" s="9"/>
      <c r="I6" s="9"/>
      <c r="J6" s="9"/>
    </row>
    <row r="7" spans="1:11" s="11" customFormat="1" ht="15.75" customHeight="1">
      <c r="A7" s="28" t="s">
        <v>5</v>
      </c>
      <c r="B7" s="16">
        <v>329</v>
      </c>
      <c r="C7" s="17">
        <f t="shared" si="0"/>
        <v>0.1732490784623486</v>
      </c>
      <c r="D7" s="18">
        <v>44</v>
      </c>
      <c r="E7" s="17">
        <f t="shared" si="1"/>
        <v>0.3055555555555556</v>
      </c>
      <c r="F7" s="9"/>
      <c r="G7" s="9"/>
      <c r="H7" s="9"/>
      <c r="I7" s="9"/>
      <c r="J7" s="9"/>
      <c r="K7" s="3"/>
    </row>
    <row r="8" spans="1:11" s="11" customFormat="1" ht="15.75" customHeight="1">
      <c r="A8" s="28" t="s">
        <v>6</v>
      </c>
      <c r="B8" s="16">
        <v>1369</v>
      </c>
      <c r="C8" s="17">
        <f t="shared" si="0"/>
        <v>0.7209057398630858</v>
      </c>
      <c r="D8" s="18">
        <v>67</v>
      </c>
      <c r="E8" s="17">
        <f>D8/D$6</f>
        <v>0.4652777777777778</v>
      </c>
      <c r="F8" s="9"/>
      <c r="G8" s="9"/>
      <c r="H8" s="9"/>
      <c r="I8" s="9"/>
      <c r="J8" s="9"/>
      <c r="K8" s="3"/>
    </row>
    <row r="9" spans="1:11" s="11" customFormat="1" ht="15.75" customHeight="1">
      <c r="A9" s="28" t="s">
        <v>7</v>
      </c>
      <c r="B9" s="16">
        <v>93</v>
      </c>
      <c r="C9" s="17">
        <f>B9/B$6</f>
        <v>0.04897314375987362</v>
      </c>
      <c r="D9" s="18">
        <v>13</v>
      </c>
      <c r="E9" s="17">
        <f t="shared" si="1"/>
        <v>0.09027777777777778</v>
      </c>
      <c r="F9" s="9"/>
      <c r="G9" s="9"/>
      <c r="H9" s="9"/>
      <c r="I9" s="9"/>
      <c r="J9" s="9"/>
      <c r="K9" s="3"/>
    </row>
    <row r="10" spans="1:11" s="11" customFormat="1" ht="15.75" customHeight="1">
      <c r="A10" s="28" t="s">
        <v>8</v>
      </c>
      <c r="B10" s="16">
        <v>77</v>
      </c>
      <c r="C10" s="17">
        <f t="shared" si="0"/>
        <v>0.040547656661400734</v>
      </c>
      <c r="D10" s="18">
        <v>17</v>
      </c>
      <c r="E10" s="17">
        <f t="shared" si="1"/>
        <v>0.11805555555555555</v>
      </c>
      <c r="F10" s="9"/>
      <c r="G10" s="9"/>
      <c r="H10" s="9"/>
      <c r="I10" s="9"/>
      <c r="J10" s="9"/>
      <c r="K10" s="3"/>
    </row>
    <row r="11" spans="1:11" s="11" customFormat="1" ht="15.75" customHeight="1">
      <c r="A11" s="28" t="s">
        <v>9</v>
      </c>
      <c r="B11" s="16">
        <v>21</v>
      </c>
      <c r="C11" s="17">
        <f t="shared" si="0"/>
        <v>0.011058451816745656</v>
      </c>
      <c r="D11" s="18">
        <v>3</v>
      </c>
      <c r="E11" s="17">
        <f t="shared" si="1"/>
        <v>0.020833333333333332</v>
      </c>
      <c r="F11" s="9"/>
      <c r="G11" s="9"/>
      <c r="H11" s="9"/>
      <c r="I11" s="9"/>
      <c r="J11" s="9"/>
      <c r="K11" s="3"/>
    </row>
    <row r="12" spans="1:5" s="9" customFormat="1" ht="15.75" customHeight="1">
      <c r="A12" s="28" t="s">
        <v>10</v>
      </c>
      <c r="B12" s="16">
        <v>10</v>
      </c>
      <c r="C12" s="17">
        <f t="shared" si="0"/>
        <v>0.0052659294365455505</v>
      </c>
      <c r="D12" s="18">
        <v>0</v>
      </c>
      <c r="E12" s="17">
        <f t="shared" si="1"/>
        <v>0</v>
      </c>
    </row>
    <row r="13" spans="1:5" s="9" customFormat="1" ht="15.75" customHeight="1">
      <c r="A13" s="10"/>
      <c r="B13" s="16"/>
      <c r="C13" s="17"/>
      <c r="D13" s="18"/>
      <c r="E13" s="17"/>
    </row>
    <row r="14" spans="1:10" s="3" customFormat="1" ht="15.75" customHeight="1">
      <c r="A14" s="8" t="s">
        <v>2</v>
      </c>
      <c r="B14" s="13">
        <v>198</v>
      </c>
      <c r="C14" s="14">
        <f aca="true" t="shared" si="2" ref="C14:C20">B14/B$14</f>
        <v>1</v>
      </c>
      <c r="D14" s="15">
        <v>96</v>
      </c>
      <c r="E14" s="14">
        <f aca="true" t="shared" si="3" ref="E14:E20">D14/D$14</f>
        <v>1</v>
      </c>
      <c r="F14" s="9"/>
      <c r="G14" s="9"/>
      <c r="H14" s="9"/>
      <c r="I14" s="9"/>
      <c r="J14" s="9"/>
    </row>
    <row r="15" spans="1:10" s="11" customFormat="1" ht="15.75" customHeight="1">
      <c r="A15" s="28" t="s">
        <v>5</v>
      </c>
      <c r="B15" s="16">
        <v>60</v>
      </c>
      <c r="C15" s="17">
        <f t="shared" si="2"/>
        <v>0.30303030303030304</v>
      </c>
      <c r="D15" s="18">
        <v>39</v>
      </c>
      <c r="E15" s="17">
        <f t="shared" si="3"/>
        <v>0.40625</v>
      </c>
      <c r="F15" s="9"/>
      <c r="G15" s="9"/>
      <c r="H15" s="9"/>
      <c r="I15" s="9"/>
      <c r="J15" s="9"/>
    </row>
    <row r="16" spans="1:10" s="11" customFormat="1" ht="15.75" customHeight="1">
      <c r="A16" s="28" t="s">
        <v>6</v>
      </c>
      <c r="B16" s="16">
        <v>19</v>
      </c>
      <c r="C16" s="17">
        <f>B16/B$14</f>
        <v>0.09595959595959595</v>
      </c>
      <c r="D16" s="18">
        <v>10</v>
      </c>
      <c r="E16" s="17">
        <f t="shared" si="3"/>
        <v>0.10416666666666667</v>
      </c>
      <c r="F16" s="9"/>
      <c r="G16" s="9"/>
      <c r="H16" s="9"/>
      <c r="I16" s="9"/>
      <c r="J16" s="9"/>
    </row>
    <row r="17" spans="1:10" s="11" customFormat="1" ht="15.75" customHeight="1">
      <c r="A17" s="28" t="s">
        <v>7</v>
      </c>
      <c r="B17" s="16">
        <v>9</v>
      </c>
      <c r="C17" s="17">
        <f t="shared" si="2"/>
        <v>0.045454545454545456</v>
      </c>
      <c r="D17" s="18">
        <v>3</v>
      </c>
      <c r="E17" s="17">
        <f>D17/D$14</f>
        <v>0.03125</v>
      </c>
      <c r="F17" s="9"/>
      <c r="G17" s="9"/>
      <c r="H17" s="9"/>
      <c r="I17" s="9"/>
      <c r="J17" s="9"/>
    </row>
    <row r="18" spans="1:10" s="11" customFormat="1" ht="15.75" customHeight="1">
      <c r="A18" s="28" t="s">
        <v>8</v>
      </c>
      <c r="B18" s="16">
        <v>23</v>
      </c>
      <c r="C18" s="17">
        <f t="shared" si="2"/>
        <v>0.11616161616161616</v>
      </c>
      <c r="D18" s="18">
        <v>19</v>
      </c>
      <c r="E18" s="17">
        <f t="shared" si="3"/>
        <v>0.19791666666666666</v>
      </c>
      <c r="F18" s="9"/>
      <c r="G18" s="9"/>
      <c r="H18" s="9"/>
      <c r="I18" s="9"/>
      <c r="J18" s="9"/>
    </row>
    <row r="19" spans="1:10" s="11" customFormat="1" ht="15.75" customHeight="1">
      <c r="A19" s="28" t="s">
        <v>9</v>
      </c>
      <c r="B19" s="16">
        <v>19</v>
      </c>
      <c r="C19" s="17">
        <f t="shared" si="2"/>
        <v>0.09595959595959595</v>
      </c>
      <c r="D19" s="18">
        <v>11</v>
      </c>
      <c r="E19" s="17">
        <f t="shared" si="3"/>
        <v>0.11458333333333333</v>
      </c>
      <c r="F19" s="9"/>
      <c r="G19" s="9"/>
      <c r="H19" s="9"/>
      <c r="I19" s="9"/>
      <c r="J19" s="9"/>
    </row>
    <row r="20" spans="1:10" s="11" customFormat="1" ht="15.75" customHeight="1">
      <c r="A20" s="28" t="s">
        <v>10</v>
      </c>
      <c r="B20" s="16">
        <v>68</v>
      </c>
      <c r="C20" s="17">
        <f t="shared" si="2"/>
        <v>0.3434343434343434</v>
      </c>
      <c r="D20" s="18">
        <v>14</v>
      </c>
      <c r="E20" s="17">
        <f t="shared" si="3"/>
        <v>0.14583333333333334</v>
      </c>
      <c r="F20" s="9"/>
      <c r="G20" s="9"/>
      <c r="H20" s="9"/>
      <c r="I20" s="9"/>
      <c r="J20" s="9"/>
    </row>
    <row r="21" spans="1:10" s="11" customFormat="1" ht="15.75" customHeight="1">
      <c r="A21" s="10"/>
      <c r="B21" s="16"/>
      <c r="C21" s="17"/>
      <c r="D21" s="18"/>
      <c r="E21" s="17"/>
      <c r="F21" s="9"/>
      <c r="G21" s="9"/>
      <c r="H21" s="9"/>
      <c r="I21" s="9"/>
      <c r="J21" s="9"/>
    </row>
    <row r="22" spans="1:10" s="3" customFormat="1" ht="15.75" customHeight="1">
      <c r="A22" s="8" t="s">
        <v>0</v>
      </c>
      <c r="B22" s="13">
        <v>185</v>
      </c>
      <c r="C22" s="14">
        <f aca="true" t="shared" si="4" ref="C22:C28">B22/B$22</f>
        <v>1</v>
      </c>
      <c r="D22" s="15" t="s">
        <v>11</v>
      </c>
      <c r="E22" s="19" t="s">
        <v>11</v>
      </c>
      <c r="F22" s="9"/>
      <c r="G22" s="11"/>
      <c r="H22" s="11"/>
      <c r="I22" s="11"/>
      <c r="J22" s="11"/>
    </row>
    <row r="23" spans="1:6" s="11" customFormat="1" ht="15.75" customHeight="1">
      <c r="A23" s="28" t="s">
        <v>5</v>
      </c>
      <c r="B23" s="16">
        <v>19</v>
      </c>
      <c r="C23" s="17">
        <f t="shared" si="4"/>
        <v>0.10270270270270271</v>
      </c>
      <c r="D23" s="18" t="s">
        <v>11</v>
      </c>
      <c r="E23" s="20" t="s">
        <v>11</v>
      </c>
      <c r="F23" s="9"/>
    </row>
    <row r="24" spans="1:6" s="11" customFormat="1" ht="15.75" customHeight="1">
      <c r="A24" s="28" t="s">
        <v>6</v>
      </c>
      <c r="B24" s="16">
        <v>47</v>
      </c>
      <c r="C24" s="17">
        <f>B24/B$22</f>
        <v>0.25405405405405407</v>
      </c>
      <c r="D24" s="18" t="s">
        <v>11</v>
      </c>
      <c r="E24" s="20" t="s">
        <v>11</v>
      </c>
      <c r="F24" s="9"/>
    </row>
    <row r="25" spans="1:6" s="11" customFormat="1" ht="15.75" customHeight="1">
      <c r="A25" s="28" t="s">
        <v>7</v>
      </c>
      <c r="B25" s="16">
        <v>26</v>
      </c>
      <c r="C25" s="17">
        <f t="shared" si="4"/>
        <v>0.14054054054054055</v>
      </c>
      <c r="D25" s="18" t="s">
        <v>11</v>
      </c>
      <c r="E25" s="20" t="s">
        <v>11</v>
      </c>
      <c r="F25" s="9"/>
    </row>
    <row r="26" spans="1:6" s="11" customFormat="1" ht="15.75" customHeight="1">
      <c r="A26" s="28" t="s">
        <v>8</v>
      </c>
      <c r="B26" s="16">
        <v>12</v>
      </c>
      <c r="C26" s="17">
        <f t="shared" si="4"/>
        <v>0.06486486486486487</v>
      </c>
      <c r="D26" s="18" t="s">
        <v>11</v>
      </c>
      <c r="E26" s="20" t="s">
        <v>11</v>
      </c>
      <c r="F26" s="9"/>
    </row>
    <row r="27" spans="1:6" s="11" customFormat="1" ht="15.75" customHeight="1">
      <c r="A27" s="28" t="s">
        <v>9</v>
      </c>
      <c r="B27" s="16">
        <v>52</v>
      </c>
      <c r="C27" s="17">
        <f t="shared" si="4"/>
        <v>0.2810810810810811</v>
      </c>
      <c r="D27" s="18" t="s">
        <v>11</v>
      </c>
      <c r="E27" s="17" t="s">
        <v>11</v>
      </c>
      <c r="F27" s="9"/>
    </row>
    <row r="28" spans="1:6" s="11" customFormat="1" ht="15.75" customHeight="1">
      <c r="A28" s="28" t="s">
        <v>10</v>
      </c>
      <c r="B28" s="16">
        <v>29</v>
      </c>
      <c r="C28" s="17">
        <f t="shared" si="4"/>
        <v>0.15675675675675677</v>
      </c>
      <c r="D28" s="18" t="s">
        <v>11</v>
      </c>
      <c r="E28" s="17" t="s">
        <v>11</v>
      </c>
      <c r="F28" s="9"/>
    </row>
    <row r="29" spans="1:6" s="11" customFormat="1" ht="15.75" customHeight="1">
      <c r="A29" s="10"/>
      <c r="B29" s="16"/>
      <c r="C29" s="17"/>
      <c r="D29" s="18"/>
      <c r="E29" s="17"/>
      <c r="F29" s="9"/>
    </row>
    <row r="30" spans="1:10" s="3" customFormat="1" ht="15.75" customHeight="1">
      <c r="A30" s="8" t="s">
        <v>1</v>
      </c>
      <c r="B30" s="13">
        <v>63</v>
      </c>
      <c r="C30" s="14">
        <f aca="true" t="shared" si="5" ref="C30:C36">B30/B$30</f>
        <v>1</v>
      </c>
      <c r="D30" s="15">
        <v>6</v>
      </c>
      <c r="E30" s="14">
        <f aca="true" t="shared" si="6" ref="E30:E36">D30/D$30</f>
        <v>1</v>
      </c>
      <c r="F30" s="9"/>
      <c r="G30" s="11"/>
      <c r="H30" s="11"/>
      <c r="I30" s="11"/>
      <c r="J30" s="11"/>
    </row>
    <row r="31" spans="1:6" s="11" customFormat="1" ht="15.75" customHeight="1">
      <c r="A31" s="28" t="s">
        <v>5</v>
      </c>
      <c r="B31" s="16">
        <v>17</v>
      </c>
      <c r="C31" s="17">
        <f t="shared" si="5"/>
        <v>0.2698412698412698</v>
      </c>
      <c r="D31" s="18">
        <v>2</v>
      </c>
      <c r="E31" s="17">
        <f t="shared" si="6"/>
        <v>0.3333333333333333</v>
      </c>
      <c r="F31" s="9"/>
    </row>
    <row r="32" spans="1:6" s="11" customFormat="1" ht="15.75" customHeight="1">
      <c r="A32" s="28" t="s">
        <v>6</v>
      </c>
      <c r="B32" s="16">
        <v>10</v>
      </c>
      <c r="C32" s="17">
        <f>B32/B$30</f>
        <v>0.15873015873015872</v>
      </c>
      <c r="D32" s="18">
        <v>1</v>
      </c>
      <c r="E32" s="17">
        <f t="shared" si="6"/>
        <v>0.16666666666666666</v>
      </c>
      <c r="F32" s="9"/>
    </row>
    <row r="33" spans="1:6" s="11" customFormat="1" ht="15.75" customHeight="1">
      <c r="A33" s="28" t="s">
        <v>7</v>
      </c>
      <c r="B33" s="16">
        <v>2</v>
      </c>
      <c r="C33" s="17">
        <f t="shared" si="5"/>
        <v>0.031746031746031744</v>
      </c>
      <c r="D33" s="18">
        <v>0</v>
      </c>
      <c r="E33" s="17">
        <f t="shared" si="6"/>
        <v>0</v>
      </c>
      <c r="F33" s="9"/>
    </row>
    <row r="34" spans="1:6" s="11" customFormat="1" ht="15.75" customHeight="1">
      <c r="A34" s="28" t="s">
        <v>8</v>
      </c>
      <c r="B34" s="16">
        <v>6</v>
      </c>
      <c r="C34" s="17">
        <f t="shared" si="5"/>
        <v>0.09523809523809523</v>
      </c>
      <c r="D34" s="18">
        <v>3</v>
      </c>
      <c r="E34" s="17">
        <f>D34/D$30</f>
        <v>0.5</v>
      </c>
      <c r="F34" s="9"/>
    </row>
    <row r="35" spans="1:6" s="11" customFormat="1" ht="15.75" customHeight="1">
      <c r="A35" s="28" t="s">
        <v>9</v>
      </c>
      <c r="B35" s="16">
        <v>18</v>
      </c>
      <c r="C35" s="17">
        <f t="shared" si="5"/>
        <v>0.2857142857142857</v>
      </c>
      <c r="D35" s="18">
        <v>0</v>
      </c>
      <c r="E35" s="17">
        <f t="shared" si="6"/>
        <v>0</v>
      </c>
      <c r="F35" s="9"/>
    </row>
    <row r="36" spans="1:6" s="11" customFormat="1" ht="15.75" customHeight="1">
      <c r="A36" s="28" t="s">
        <v>10</v>
      </c>
      <c r="B36" s="16">
        <v>10</v>
      </c>
      <c r="C36" s="17">
        <f t="shared" si="5"/>
        <v>0.15873015873015872</v>
      </c>
      <c r="D36" s="18">
        <v>0</v>
      </c>
      <c r="E36" s="17">
        <f t="shared" si="6"/>
        <v>0</v>
      </c>
      <c r="F36" s="9"/>
    </row>
    <row r="37" spans="1:6" s="11" customFormat="1" ht="15.75" customHeight="1">
      <c r="A37" s="10"/>
      <c r="B37" s="16"/>
      <c r="C37" s="17"/>
      <c r="D37" s="18"/>
      <c r="E37" s="17"/>
      <c r="F37" s="9"/>
    </row>
    <row r="38" spans="1:10" s="3" customFormat="1" ht="15.75" customHeight="1">
      <c r="A38" s="12" t="s">
        <v>4</v>
      </c>
      <c r="B38" s="21">
        <f>SUM(B39:B44)</f>
        <v>2345</v>
      </c>
      <c r="C38" s="22">
        <f aca="true" t="shared" si="7" ref="C38:C44">B38/B$38</f>
        <v>1</v>
      </c>
      <c r="D38" s="23">
        <v>246</v>
      </c>
      <c r="E38" s="22">
        <f aca="true" t="shared" si="8" ref="E38:E44">D38/D$38</f>
        <v>1</v>
      </c>
      <c r="F38" s="9"/>
      <c r="G38" s="11"/>
      <c r="H38" s="11"/>
      <c r="I38" s="11"/>
      <c r="J38" s="11"/>
    </row>
    <row r="39" spans="1:6" s="11" customFormat="1" ht="15.75" customHeight="1">
      <c r="A39" s="28" t="s">
        <v>5</v>
      </c>
      <c r="B39" s="16">
        <v>425</v>
      </c>
      <c r="C39" s="17">
        <f t="shared" si="7"/>
        <v>0.1812366737739872</v>
      </c>
      <c r="D39" s="18">
        <v>85</v>
      </c>
      <c r="E39" s="17">
        <f t="shared" si="8"/>
        <v>0.34552845528455284</v>
      </c>
      <c r="F39" s="9"/>
    </row>
    <row r="40" spans="1:6" s="11" customFormat="1" ht="15.75" customHeight="1">
      <c r="A40" s="28" t="s">
        <v>6</v>
      </c>
      <c r="B40" s="16">
        <v>1445</v>
      </c>
      <c r="C40" s="17">
        <f t="shared" si="7"/>
        <v>0.6162046908315565</v>
      </c>
      <c r="D40" s="18">
        <v>78</v>
      </c>
      <c r="E40" s="17">
        <f t="shared" si="8"/>
        <v>0.3170731707317073</v>
      </c>
      <c r="F40" s="9"/>
    </row>
    <row r="41" spans="1:6" s="11" customFormat="1" ht="15.75" customHeight="1">
      <c r="A41" s="28" t="s">
        <v>7</v>
      </c>
      <c r="B41" s="16">
        <v>130</v>
      </c>
      <c r="C41" s="17">
        <f t="shared" si="7"/>
        <v>0.05543710021321962</v>
      </c>
      <c r="D41" s="18">
        <v>16</v>
      </c>
      <c r="E41" s="17">
        <f t="shared" si="8"/>
        <v>0.06504065040650407</v>
      </c>
      <c r="F41" s="9"/>
    </row>
    <row r="42" spans="1:6" s="11" customFormat="1" ht="15.75" customHeight="1">
      <c r="A42" s="28" t="s">
        <v>8</v>
      </c>
      <c r="B42" s="16">
        <v>118</v>
      </c>
      <c r="C42" s="17">
        <f t="shared" si="7"/>
        <v>0.05031982942430704</v>
      </c>
      <c r="D42" s="18">
        <v>39</v>
      </c>
      <c r="E42" s="17">
        <f t="shared" si="8"/>
        <v>0.15853658536585366</v>
      </c>
      <c r="F42" s="9"/>
    </row>
    <row r="43" spans="1:6" s="11" customFormat="1" ht="15.75" customHeight="1">
      <c r="A43" s="28" t="s">
        <v>9</v>
      </c>
      <c r="B43" s="16">
        <v>110</v>
      </c>
      <c r="C43" s="17">
        <f t="shared" si="7"/>
        <v>0.046908315565031986</v>
      </c>
      <c r="D43" s="18">
        <v>14</v>
      </c>
      <c r="E43" s="17">
        <f t="shared" si="8"/>
        <v>0.056910569105691054</v>
      </c>
      <c r="F43" s="9"/>
    </row>
    <row r="44" spans="1:6" s="11" customFormat="1" ht="15.75" customHeight="1">
      <c r="A44" s="29" t="s">
        <v>10</v>
      </c>
      <c r="B44" s="24">
        <v>117</v>
      </c>
      <c r="C44" s="25">
        <f t="shared" si="7"/>
        <v>0.04989339019189765</v>
      </c>
      <c r="D44" s="26">
        <v>14</v>
      </c>
      <c r="E44" s="27">
        <f t="shared" si="8"/>
        <v>0.056910569105691054</v>
      </c>
      <c r="F44" s="9"/>
    </row>
    <row r="45" ht="12.75" customHeight="1">
      <c r="F45" s="2"/>
    </row>
    <row r="46" ht="12.75" customHeight="1">
      <c r="F46" s="2"/>
    </row>
  </sheetData>
  <sheetProtection/>
  <mergeCells count="4">
    <mergeCell ref="A1:E1"/>
    <mergeCell ref="A3:A4"/>
    <mergeCell ref="B3:C3"/>
    <mergeCell ref="D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Perpetka</cp:lastModifiedBy>
  <cp:lastPrinted>2009-11-13T13:31:34Z</cp:lastPrinted>
  <dcterms:created xsi:type="dcterms:W3CDTF">2000-06-06T07:08:07Z</dcterms:created>
  <dcterms:modified xsi:type="dcterms:W3CDTF">2010-11-06T21:23:31Z</dcterms:modified>
  <cp:category/>
  <cp:version/>
  <cp:contentType/>
  <cp:contentStatus/>
</cp:coreProperties>
</file>