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'T2'!$A$1:$E$40</definedName>
  </definedNames>
  <calcPr fullCalcOnLoad="1"/>
</workbook>
</file>

<file path=xl/sharedStrings.xml><?xml version="1.0" encoding="utf-8"?>
<sst xmlns="http://schemas.openxmlformats.org/spreadsheetml/2006/main" count="51" uniqueCount="18">
  <si>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</si>
  <si>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</si>
  <si>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</si>
  <si>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</si>
  <si>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</si>
  <si>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-</t>
  </si>
  <si>
    <t>Počet</t>
  </si>
  <si>
    <t>Struktura</t>
  </si>
  <si>
    <t>Celkem pracovišť</t>
  </si>
  <si>
    <t>Výzkumná pracoviště</t>
  </si>
  <si>
    <t>Pouze osoby na dohody ve VaV</t>
  </si>
  <si>
    <t>0 - 9 zaměstnanců VaV</t>
  </si>
  <si>
    <t>10 - 19 zaměstnanců VaV</t>
  </si>
  <si>
    <t>20 - 49 zaměstnanců VaV</t>
  </si>
  <si>
    <t>50 a více zaměstnanců VaV</t>
  </si>
  <si>
    <t>Tab. 1  Pracoviště VaV v sektorech provádění podle počtu jejich zaměstnanců VaV (HC)</t>
  </si>
  <si>
    <t>Sektor provádění VaV, 
   počet zaměstnanců VaV (HC)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</si>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</sst>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1" xfId="0" applyNumberFormat="1" applyFont="1" applyFill="1" applyBorder="1" applyAlignment="1">
      <alignment horizontal="center" vertical="center" wrapText="1"/>
    </xf>
    <xf numFmtId="173" fontId="8" fillId="33" borderId="11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 locked="0"/>
    </xf>
    <xf numFmtId="169" fontId="5" fillId="34" borderId="0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0" xfId="49" applyNumberFormat="1" applyFont="1" applyFill="1" applyBorder="1" applyAlignment="1" applyProtection="1">
      <alignment horizontal="right" vertical="center" indent="4"/>
      <protection locked="0"/>
    </xf>
    <xf numFmtId="169" fontId="5" fillId="34" borderId="10" xfId="0" applyNumberFormat="1" applyFont="1" applyFill="1" applyBorder="1" applyAlignment="1" applyProtection="1">
      <alignment horizontal="right" vertical="center" indent="4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169" fontId="4" fillId="0" borderId="0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0" xfId="49" applyNumberFormat="1" applyFont="1" applyFill="1" applyBorder="1" applyAlignment="1" applyProtection="1">
      <alignment horizontal="right" vertical="center" indent="4"/>
      <protection locked="0"/>
    </xf>
    <xf numFmtId="169" fontId="4" fillId="0" borderId="1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7" fontId="8" fillId="0" borderId="0" xfId="0" applyNumberFormat="1" applyFont="1" applyFill="1" applyBorder="1" applyAlignment="1" applyProtection="1">
      <alignment horizontal="right" vertical="center" wrapText="1" indent="4"/>
      <protection locked="0"/>
    </xf>
    <xf numFmtId="173" fontId="5" fillId="0" borderId="10" xfId="0" applyNumberFormat="1" applyFont="1" applyFill="1" applyBorder="1" applyAlignment="1" applyProtection="1">
      <alignment horizontal="right" vertical="center" wrapText="1" indent="4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 indent="4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169" fontId="5" fillId="34" borderId="13" xfId="0" applyNumberFormat="1" applyFont="1" applyFill="1" applyBorder="1" applyAlignment="1" applyProtection="1">
      <alignment horizontal="right" vertical="center" indent="4"/>
      <protection locked="0"/>
    </xf>
    <xf numFmtId="177" fontId="8" fillId="34" borderId="13" xfId="49" applyNumberFormat="1" applyFont="1" applyFill="1" applyBorder="1" applyAlignment="1" applyProtection="1">
      <alignment horizontal="right" vertical="center" indent="4"/>
      <protection locked="0"/>
    </xf>
    <xf numFmtId="169" fontId="5" fillId="34" borderId="14" xfId="0" applyNumberFormat="1" applyFont="1" applyFill="1" applyBorder="1" applyAlignment="1" applyProtection="1">
      <alignment horizontal="right" vertical="center" indent="4"/>
      <protection locked="0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169" fontId="4" fillId="0" borderId="15" xfId="0" applyNumberFormat="1" applyFont="1" applyFill="1" applyBorder="1" applyAlignment="1" applyProtection="1">
      <alignment horizontal="right" vertical="center" indent="4"/>
      <protection locked="0"/>
    </xf>
    <xf numFmtId="177" fontId="6" fillId="0" borderId="15" xfId="49" applyNumberFormat="1" applyFont="1" applyFill="1" applyBorder="1" applyAlignment="1" applyProtection="1">
      <alignment horizontal="right" vertical="center" indent="4"/>
      <protection locked="0"/>
    </xf>
    <xf numFmtId="169" fontId="4" fillId="0" borderId="16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36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5" fillId="33" borderId="17" xfId="0" applyNumberFormat="1" applyFont="1" applyFill="1" applyBorder="1" applyAlignment="1">
      <alignment horizontal="center" vertical="center" wrapText="1"/>
    </xf>
    <xf numFmtId="173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173" fontId="5" fillId="33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6.125" style="1" customWidth="1"/>
    <col min="2" max="5" width="16.625" style="1" customWidth="1"/>
    <col min="6" max="16384" width="9.125" style="1" customWidth="1"/>
  </cols>
  <sheetData>
    <row r="1" spans="1:5" s="36" customFormat="1" ht="25.5" customHeight="1">
      <c r="A1" s="37" t="s">
        <v>15</v>
      </c>
      <c r="B1" s="37"/>
      <c r="C1" s="38"/>
      <c r="D1" s="39"/>
      <c r="E1" s="38"/>
    </row>
    <row r="2" ht="11.25" customHeight="1">
      <c r="E2" s="10" t="s">
        <v>17</v>
      </c>
    </row>
    <row r="3" spans="1:5" ht="15.75" customHeight="1">
      <c r="A3" s="42" t="s">
        <v>16</v>
      </c>
      <c r="B3" s="40" t="s">
        <v>8</v>
      </c>
      <c r="C3" s="41"/>
      <c r="D3" s="40" t="s">
        <v>9</v>
      </c>
      <c r="E3" s="44"/>
    </row>
    <row r="4" spans="1:5" s="2" customFormat="1" ht="13.5" customHeight="1">
      <c r="A4" s="43"/>
      <c r="B4" s="7" t="s">
        <v>6</v>
      </c>
      <c r="C4" s="8" t="s">
        <v>7</v>
      </c>
      <c r="D4" s="7" t="s">
        <v>6</v>
      </c>
      <c r="E4" s="9" t="s">
        <v>7</v>
      </c>
    </row>
    <row r="5" spans="1:5" s="2" customFormat="1" ht="11.25">
      <c r="A5" s="3"/>
      <c r="B5" s="4"/>
      <c r="C5" s="5"/>
      <c r="D5" s="6"/>
      <c r="E5" s="5"/>
    </row>
    <row r="6" spans="1:10" s="16" customFormat="1" ht="18" customHeight="1">
      <c r="A6" s="11" t="s">
        <v>3</v>
      </c>
      <c r="B6" s="12">
        <f>SUM(B7:B11)</f>
        <v>1899</v>
      </c>
      <c r="C6" s="13">
        <f aca="true" t="shared" si="0" ref="C6:C11">B6/B$6</f>
        <v>1</v>
      </c>
      <c r="D6" s="14">
        <f>SUM(D7:D11)</f>
        <v>144</v>
      </c>
      <c r="E6" s="13">
        <f aca="true" t="shared" si="1" ref="E6:E11">D6/D$6</f>
        <v>1</v>
      </c>
      <c r="F6" s="15"/>
      <c r="G6" s="15"/>
      <c r="H6" s="15"/>
      <c r="I6" s="15"/>
      <c r="J6" s="15"/>
    </row>
    <row r="7" spans="1:11" s="21" customFormat="1" ht="18" customHeight="1">
      <c r="A7" s="17" t="s">
        <v>10</v>
      </c>
      <c r="B7" s="18">
        <v>34</v>
      </c>
      <c r="C7" s="19">
        <f t="shared" si="0"/>
        <v>0.01790416008425487</v>
      </c>
      <c r="D7" s="20">
        <v>3</v>
      </c>
      <c r="E7" s="19">
        <f t="shared" si="1"/>
        <v>0.020833333333333332</v>
      </c>
      <c r="F7" s="15"/>
      <c r="G7" s="15"/>
      <c r="H7" s="15"/>
      <c r="I7" s="15"/>
      <c r="J7" s="15"/>
      <c r="K7" s="16"/>
    </row>
    <row r="8" spans="1:11" s="21" customFormat="1" ht="18" customHeight="1">
      <c r="A8" s="17" t="s">
        <v>11</v>
      </c>
      <c r="B8" s="18">
        <v>1100</v>
      </c>
      <c r="C8" s="19">
        <f t="shared" si="0"/>
        <v>0.5792522380200106</v>
      </c>
      <c r="D8" s="20">
        <v>70</v>
      </c>
      <c r="E8" s="19">
        <f t="shared" si="1"/>
        <v>0.4861111111111111</v>
      </c>
      <c r="F8" s="15"/>
      <c r="G8" s="15"/>
      <c r="H8" s="15"/>
      <c r="I8" s="15"/>
      <c r="J8" s="15"/>
      <c r="K8" s="16"/>
    </row>
    <row r="9" spans="1:11" s="21" customFormat="1" ht="18" customHeight="1">
      <c r="A9" s="17" t="s">
        <v>12</v>
      </c>
      <c r="B9" s="18">
        <v>354</v>
      </c>
      <c r="C9" s="19">
        <f t="shared" si="0"/>
        <v>0.18641390205371247</v>
      </c>
      <c r="D9" s="20">
        <v>16</v>
      </c>
      <c r="E9" s="19">
        <f t="shared" si="1"/>
        <v>0.1111111111111111</v>
      </c>
      <c r="F9" s="15"/>
      <c r="G9" s="15"/>
      <c r="H9" s="15"/>
      <c r="I9" s="15"/>
      <c r="J9" s="15"/>
      <c r="K9" s="16"/>
    </row>
    <row r="10" spans="1:11" s="21" customFormat="1" ht="18" customHeight="1">
      <c r="A10" s="17" t="s">
        <v>13</v>
      </c>
      <c r="B10" s="18">
        <v>279</v>
      </c>
      <c r="C10" s="19">
        <f t="shared" si="0"/>
        <v>0.14691943127962084</v>
      </c>
      <c r="D10" s="20">
        <v>26</v>
      </c>
      <c r="E10" s="19">
        <f t="shared" si="1"/>
        <v>0.18055555555555555</v>
      </c>
      <c r="F10" s="15"/>
      <c r="G10" s="15"/>
      <c r="H10" s="15"/>
      <c r="I10" s="15"/>
      <c r="J10" s="15"/>
      <c r="K10" s="16"/>
    </row>
    <row r="11" spans="1:11" s="21" customFormat="1" ht="18" customHeight="1">
      <c r="A11" s="17" t="s">
        <v>14</v>
      </c>
      <c r="B11" s="18">
        <v>132</v>
      </c>
      <c r="C11" s="19">
        <f t="shared" si="0"/>
        <v>0.06951026856240126</v>
      </c>
      <c r="D11" s="20">
        <v>29</v>
      </c>
      <c r="E11" s="19">
        <f t="shared" si="1"/>
        <v>0.2013888888888889</v>
      </c>
      <c r="F11" s="15"/>
      <c r="G11" s="15"/>
      <c r="H11" s="15"/>
      <c r="I11" s="15"/>
      <c r="J11" s="15"/>
      <c r="K11" s="16"/>
    </row>
    <row r="12" spans="1:5" s="15" customFormat="1" ht="18" customHeight="1">
      <c r="A12" s="22"/>
      <c r="B12" s="23"/>
      <c r="C12" s="24"/>
      <c r="D12" s="25"/>
      <c r="E12" s="24"/>
    </row>
    <row r="13" spans="1:10" s="16" customFormat="1" ht="18" customHeight="1">
      <c r="A13" s="11" t="s">
        <v>2</v>
      </c>
      <c r="B13" s="12">
        <f>SUM(B14:B18)</f>
        <v>198</v>
      </c>
      <c r="C13" s="13">
        <f aca="true" t="shared" si="2" ref="C13:C18">B13/B$13</f>
        <v>1</v>
      </c>
      <c r="D13" s="14">
        <f>SUM(D14:D18)</f>
        <v>96</v>
      </c>
      <c r="E13" s="13">
        <f aca="true" t="shared" si="3" ref="E13:E18">D13/D$13</f>
        <v>1</v>
      </c>
      <c r="F13" s="15"/>
      <c r="G13" s="15"/>
      <c r="H13" s="15"/>
      <c r="I13" s="15"/>
      <c r="J13" s="15"/>
    </row>
    <row r="14" spans="1:10" s="21" customFormat="1" ht="18" customHeight="1">
      <c r="A14" s="17" t="s">
        <v>10</v>
      </c>
      <c r="B14" s="18">
        <v>4</v>
      </c>
      <c r="C14" s="19">
        <f>B14/B$13</f>
        <v>0.020202020202020204</v>
      </c>
      <c r="D14" s="20">
        <v>0</v>
      </c>
      <c r="E14" s="19">
        <f t="shared" si="3"/>
        <v>0</v>
      </c>
      <c r="F14" s="15"/>
      <c r="G14" s="15"/>
      <c r="H14" s="15"/>
      <c r="I14" s="15"/>
      <c r="J14" s="15"/>
    </row>
    <row r="15" spans="1:10" s="21" customFormat="1" ht="18" customHeight="1">
      <c r="A15" s="17" t="s">
        <v>11</v>
      </c>
      <c r="B15" s="18">
        <v>60</v>
      </c>
      <c r="C15" s="19">
        <f t="shared" si="2"/>
        <v>0.30303030303030304</v>
      </c>
      <c r="D15" s="20">
        <v>14</v>
      </c>
      <c r="E15" s="19">
        <f t="shared" si="3"/>
        <v>0.14583333333333334</v>
      </c>
      <c r="F15" s="15"/>
      <c r="G15" s="15"/>
      <c r="H15" s="15"/>
      <c r="I15" s="15"/>
      <c r="J15" s="15"/>
    </row>
    <row r="16" spans="1:10" s="21" customFormat="1" ht="18" customHeight="1">
      <c r="A16" s="17" t="s">
        <v>12</v>
      </c>
      <c r="B16" s="18">
        <v>23</v>
      </c>
      <c r="C16" s="19">
        <f t="shared" si="2"/>
        <v>0.11616161616161616</v>
      </c>
      <c r="D16" s="20">
        <v>8</v>
      </c>
      <c r="E16" s="19">
        <f t="shared" si="3"/>
        <v>0.08333333333333333</v>
      </c>
      <c r="F16" s="15"/>
      <c r="G16" s="15"/>
      <c r="H16" s="15"/>
      <c r="I16" s="15"/>
      <c r="J16" s="15"/>
    </row>
    <row r="17" spans="1:10" s="21" customFormat="1" ht="18" customHeight="1">
      <c r="A17" s="17" t="s">
        <v>13</v>
      </c>
      <c r="B17" s="18">
        <v>32</v>
      </c>
      <c r="C17" s="19">
        <f t="shared" si="2"/>
        <v>0.16161616161616163</v>
      </c>
      <c r="D17" s="20">
        <v>9</v>
      </c>
      <c r="E17" s="19">
        <f t="shared" si="3"/>
        <v>0.09375</v>
      </c>
      <c r="F17" s="15"/>
      <c r="G17" s="15"/>
      <c r="H17" s="15"/>
      <c r="I17" s="15"/>
      <c r="J17" s="15"/>
    </row>
    <row r="18" spans="1:10" s="21" customFormat="1" ht="18" customHeight="1">
      <c r="A18" s="17" t="s">
        <v>14</v>
      </c>
      <c r="B18" s="18">
        <v>79</v>
      </c>
      <c r="C18" s="19">
        <f t="shared" si="2"/>
        <v>0.398989898989899</v>
      </c>
      <c r="D18" s="20">
        <v>65</v>
      </c>
      <c r="E18" s="19">
        <f t="shared" si="3"/>
        <v>0.6770833333333334</v>
      </c>
      <c r="F18" s="15"/>
      <c r="G18" s="15"/>
      <c r="H18" s="15"/>
      <c r="I18" s="15"/>
      <c r="J18" s="15"/>
    </row>
    <row r="19" spans="1:10" s="21" customFormat="1" ht="18" customHeight="1">
      <c r="A19" s="26"/>
      <c r="B19" s="18"/>
      <c r="C19" s="27"/>
      <c r="D19" s="20"/>
      <c r="E19" s="27"/>
      <c r="F19" s="15"/>
      <c r="G19" s="15"/>
      <c r="H19" s="15"/>
      <c r="I19" s="15"/>
      <c r="J19" s="15"/>
    </row>
    <row r="20" spans="1:10" s="16" customFormat="1" ht="18" customHeight="1">
      <c r="A20" s="11" t="s">
        <v>0</v>
      </c>
      <c r="B20" s="12">
        <f>SUM(B21:B25)</f>
        <v>185</v>
      </c>
      <c r="C20" s="13">
        <f aca="true" t="shared" si="4" ref="C20:C25">B20/B$20</f>
        <v>1</v>
      </c>
      <c r="D20" s="14" t="s">
        <v>5</v>
      </c>
      <c r="E20" s="12" t="s">
        <v>5</v>
      </c>
      <c r="F20" s="15"/>
      <c r="G20" s="21"/>
      <c r="H20" s="21"/>
      <c r="I20" s="21"/>
      <c r="J20" s="21"/>
    </row>
    <row r="21" spans="1:6" s="21" customFormat="1" ht="18" customHeight="1">
      <c r="A21" s="17" t="s">
        <v>10</v>
      </c>
      <c r="B21" s="18">
        <v>4</v>
      </c>
      <c r="C21" s="19">
        <f t="shared" si="4"/>
        <v>0.021621621621621623</v>
      </c>
      <c r="D21" s="20" t="s">
        <v>5</v>
      </c>
      <c r="E21" s="19" t="s">
        <v>5</v>
      </c>
      <c r="F21" s="15"/>
    </row>
    <row r="22" spans="1:6" s="21" customFormat="1" ht="18" customHeight="1">
      <c r="A22" s="17" t="s">
        <v>11</v>
      </c>
      <c r="B22" s="18">
        <v>25</v>
      </c>
      <c r="C22" s="19">
        <f t="shared" si="4"/>
        <v>0.13513513513513514</v>
      </c>
      <c r="D22" s="20" t="s">
        <v>5</v>
      </c>
      <c r="E22" s="19" t="s">
        <v>5</v>
      </c>
      <c r="F22" s="15"/>
    </row>
    <row r="23" spans="1:6" s="21" customFormat="1" ht="18" customHeight="1">
      <c r="A23" s="17" t="s">
        <v>12</v>
      </c>
      <c r="B23" s="18">
        <v>13</v>
      </c>
      <c r="C23" s="19">
        <f t="shared" si="4"/>
        <v>0.07027027027027027</v>
      </c>
      <c r="D23" s="20" t="s">
        <v>5</v>
      </c>
      <c r="E23" s="19" t="s">
        <v>5</v>
      </c>
      <c r="F23" s="15"/>
    </row>
    <row r="24" spans="1:6" s="21" customFormat="1" ht="18" customHeight="1">
      <c r="A24" s="17" t="s">
        <v>13</v>
      </c>
      <c r="B24" s="18">
        <v>31</v>
      </c>
      <c r="C24" s="19">
        <f t="shared" si="4"/>
        <v>0.16756756756756758</v>
      </c>
      <c r="D24" s="20" t="s">
        <v>5</v>
      </c>
      <c r="E24" s="19" t="s">
        <v>5</v>
      </c>
      <c r="F24" s="15"/>
    </row>
    <row r="25" spans="1:6" s="21" customFormat="1" ht="18" customHeight="1">
      <c r="A25" s="17" t="s">
        <v>14</v>
      </c>
      <c r="B25" s="18">
        <v>112</v>
      </c>
      <c r="C25" s="19">
        <f t="shared" si="4"/>
        <v>0.6054054054054054</v>
      </c>
      <c r="D25" s="20" t="s">
        <v>5</v>
      </c>
      <c r="E25" s="19" t="s">
        <v>5</v>
      </c>
      <c r="F25" s="15"/>
    </row>
    <row r="26" spans="1:6" s="21" customFormat="1" ht="18" customHeight="1">
      <c r="A26" s="26"/>
      <c r="B26" s="18"/>
      <c r="C26" s="27"/>
      <c r="D26" s="20"/>
      <c r="E26" s="27"/>
      <c r="F26" s="15"/>
    </row>
    <row r="27" spans="1:10" s="16" customFormat="1" ht="18" customHeight="1">
      <c r="A27" s="11" t="s">
        <v>1</v>
      </c>
      <c r="B27" s="12">
        <f>SUM(B28:B32)</f>
        <v>63</v>
      </c>
      <c r="C27" s="13">
        <f>B27/B$27</f>
        <v>1</v>
      </c>
      <c r="D27" s="14">
        <f>SUM(D28:D32)</f>
        <v>6</v>
      </c>
      <c r="E27" s="13">
        <f>D27/D$27</f>
        <v>1</v>
      </c>
      <c r="F27" s="15"/>
      <c r="G27" s="21"/>
      <c r="H27" s="21"/>
      <c r="I27" s="21"/>
      <c r="J27" s="21"/>
    </row>
    <row r="28" spans="1:6" s="21" customFormat="1" ht="18" customHeight="1">
      <c r="A28" s="17" t="s">
        <v>10</v>
      </c>
      <c r="B28" s="18">
        <v>18</v>
      </c>
      <c r="C28" s="19">
        <f>B28/B$27</f>
        <v>0.2857142857142857</v>
      </c>
      <c r="D28" s="20">
        <v>0</v>
      </c>
      <c r="E28" s="19">
        <f>D28/D$27</f>
        <v>0</v>
      </c>
      <c r="F28" s="15"/>
    </row>
    <row r="29" spans="1:6" s="21" customFormat="1" ht="18" customHeight="1">
      <c r="A29" s="17" t="s">
        <v>11</v>
      </c>
      <c r="B29" s="18">
        <v>37</v>
      </c>
      <c r="C29" s="19">
        <f aca="true" t="shared" si="5" ref="C29:E32">B29/B$27</f>
        <v>0.5873015873015873</v>
      </c>
      <c r="D29" s="20">
        <v>5</v>
      </c>
      <c r="E29" s="19">
        <f t="shared" si="5"/>
        <v>0.8333333333333334</v>
      </c>
      <c r="F29" s="15"/>
    </row>
    <row r="30" spans="1:6" s="21" customFormat="1" ht="18" customHeight="1">
      <c r="A30" s="17" t="s">
        <v>12</v>
      </c>
      <c r="B30" s="18">
        <v>6</v>
      </c>
      <c r="C30" s="19">
        <f t="shared" si="5"/>
        <v>0.09523809523809523</v>
      </c>
      <c r="D30" s="20">
        <v>1</v>
      </c>
      <c r="E30" s="19">
        <f t="shared" si="5"/>
        <v>0.16666666666666666</v>
      </c>
      <c r="F30" s="15"/>
    </row>
    <row r="31" spans="1:6" s="21" customFormat="1" ht="18" customHeight="1">
      <c r="A31" s="17" t="s">
        <v>13</v>
      </c>
      <c r="B31" s="18">
        <v>1</v>
      </c>
      <c r="C31" s="19">
        <f t="shared" si="5"/>
        <v>0.015873015873015872</v>
      </c>
      <c r="D31" s="20">
        <v>0</v>
      </c>
      <c r="E31" s="19">
        <f t="shared" si="5"/>
        <v>0</v>
      </c>
      <c r="F31" s="15"/>
    </row>
    <row r="32" spans="1:6" s="21" customFormat="1" ht="18" customHeight="1">
      <c r="A32" s="17" t="s">
        <v>14</v>
      </c>
      <c r="B32" s="18">
        <v>1</v>
      </c>
      <c r="C32" s="19">
        <f t="shared" si="5"/>
        <v>0.015873015873015872</v>
      </c>
      <c r="D32" s="20">
        <v>0</v>
      </c>
      <c r="E32" s="19">
        <f t="shared" si="5"/>
        <v>0</v>
      </c>
      <c r="F32" s="15"/>
    </row>
    <row r="33" spans="1:6" s="21" customFormat="1" ht="18" customHeight="1">
      <c r="A33" s="26"/>
      <c r="B33" s="18"/>
      <c r="C33" s="27"/>
      <c r="D33" s="20"/>
      <c r="E33" s="27"/>
      <c r="F33" s="15"/>
    </row>
    <row r="34" spans="1:10" s="16" customFormat="1" ht="18" customHeight="1">
      <c r="A34" s="28" t="s">
        <v>4</v>
      </c>
      <c r="B34" s="29">
        <f>SUM(B35:B39)</f>
        <v>2345</v>
      </c>
      <c r="C34" s="30">
        <f>B34/B$34</f>
        <v>1</v>
      </c>
      <c r="D34" s="31">
        <f>SUM(D35:D39)</f>
        <v>246</v>
      </c>
      <c r="E34" s="30">
        <f>D34/D$34</f>
        <v>1</v>
      </c>
      <c r="F34" s="15"/>
      <c r="G34" s="21"/>
      <c r="H34" s="21"/>
      <c r="I34" s="21"/>
      <c r="J34" s="21"/>
    </row>
    <row r="35" spans="1:6" s="21" customFormat="1" ht="18" customHeight="1">
      <c r="A35" s="17" t="s">
        <v>10</v>
      </c>
      <c r="B35" s="18">
        <v>60</v>
      </c>
      <c r="C35" s="19">
        <f>B35/B$34</f>
        <v>0.0255863539445629</v>
      </c>
      <c r="D35" s="20">
        <v>3</v>
      </c>
      <c r="E35" s="19">
        <f>D35/D$34</f>
        <v>0.012195121951219513</v>
      </c>
      <c r="F35" s="15"/>
    </row>
    <row r="36" spans="1:6" s="21" customFormat="1" ht="18" customHeight="1">
      <c r="A36" s="17" t="s">
        <v>11</v>
      </c>
      <c r="B36" s="18">
        <v>1222</v>
      </c>
      <c r="C36" s="19">
        <f>B36/B$34</f>
        <v>0.5211087420042644</v>
      </c>
      <c r="D36" s="20">
        <v>89</v>
      </c>
      <c r="E36" s="19">
        <f>D36/D$34</f>
        <v>0.3617886178861789</v>
      </c>
      <c r="F36" s="15"/>
    </row>
    <row r="37" spans="1:6" s="21" customFormat="1" ht="18" customHeight="1">
      <c r="A37" s="17" t="s">
        <v>12</v>
      </c>
      <c r="B37" s="18">
        <v>396</v>
      </c>
      <c r="C37" s="19">
        <f>B37/B$34</f>
        <v>0.16886993603411513</v>
      </c>
      <c r="D37" s="20">
        <v>25</v>
      </c>
      <c r="E37" s="19">
        <f>D37/D$34</f>
        <v>0.1016260162601626</v>
      </c>
      <c r="F37" s="15"/>
    </row>
    <row r="38" spans="1:6" s="21" customFormat="1" ht="18" customHeight="1">
      <c r="A38" s="17" t="s">
        <v>13</v>
      </c>
      <c r="B38" s="18">
        <v>343</v>
      </c>
      <c r="C38" s="19">
        <f>B38/B$34</f>
        <v>0.14626865671641792</v>
      </c>
      <c r="D38" s="20">
        <v>35</v>
      </c>
      <c r="E38" s="19">
        <f>D38/D$34</f>
        <v>0.14227642276422764</v>
      </c>
      <c r="F38" s="15"/>
    </row>
    <row r="39" spans="1:6" s="21" customFormat="1" ht="18" customHeight="1">
      <c r="A39" s="32" t="s">
        <v>14</v>
      </c>
      <c r="B39" s="33">
        <v>324</v>
      </c>
      <c r="C39" s="34">
        <f>B39/B$34</f>
        <v>0.13816631130063967</v>
      </c>
      <c r="D39" s="35">
        <v>94</v>
      </c>
      <c r="E39" s="34">
        <f>D39/D$34</f>
        <v>0.3821138211382114</v>
      </c>
      <c r="F39" s="15"/>
    </row>
  </sheetData>
  <sheetProtection/>
  <mergeCells count="3">
    <mergeCell ref="B3:C3"/>
    <mergeCell ref="A3:A4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B6:C6 E6:E25 B12:C13 C7:C10 E27:E33 C11 B19:C20 C15:C18 B26:C27 C21:C25 B33:C34 C28:C32 C35:C39 E38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2009-11-13T13:32:59Z</cp:lastPrinted>
  <dcterms:created xsi:type="dcterms:W3CDTF">2000-06-06T07:08:07Z</dcterms:created>
  <dcterms:modified xsi:type="dcterms:W3CDTF">2010-11-06T21:14:38Z</dcterms:modified>
  <cp:category/>
  <cp:version/>
  <cp:contentType/>
  <cp:contentStatus/>
</cp:coreProperties>
</file>