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6345" tabRatio="497" activeTab="0"/>
  </bookViews>
  <sheets>
    <sheet name="2008" sheetId="1" r:id="rId1"/>
    <sheet name="SOPR" sheetId="2" r:id="rId2"/>
  </sheets>
  <definedNames/>
  <calcPr fullCalcOnLoad="1"/>
</workbook>
</file>

<file path=xl/sharedStrings.xml><?xml version="1.0" encoding="utf-8"?>
<sst xmlns="http://schemas.openxmlformats.org/spreadsheetml/2006/main" count="109" uniqueCount="23">
  <si>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</si>
  <si>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</si>
  <si>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</si>
  <si>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</si>
  <si>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</si>
  <si>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</si>
  <si>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</si>
  <si>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</si>
  <si>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</rPr>
      <t>import</t>
    </r>
  </si>
  <si>
    <r>
      <t>vývoz-</t>
    </r>
    <r>
      <rPr>
        <i/>
        <sz val="10"/>
        <rFont val="Arial CE"/>
        <family val="2"/>
      </rPr>
      <t>export</t>
    </r>
  </si>
  <si>
    <r>
      <t>směnné relace-</t>
    </r>
    <r>
      <rPr>
        <i/>
        <sz val="10"/>
        <rFont val="Arial CE"/>
        <family val="2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</si>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</sst>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m\ yy"/>
    <numFmt numFmtId="166" formatCode="mmm\-yy"/>
    <numFmt numFmtId="167" formatCode="0.0&quot;  &quot;"/>
  </numFmts>
  <fonts count="10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vertical="top"/>
    </xf>
  </cellXfs>
  <cellStyles count="11">
    <cellStyle name="Normal" xfId="0"/>
    <cellStyle name="Celkem" xfId="15"/>
    <cellStyle name="Comma" xfId="16"/>
    <cellStyle name="Datum" xfId="17"/>
    <cellStyle name="Finanční0" xfId="18"/>
    <cellStyle name="Měna0" xfId="19"/>
    <cellStyle name="Currency" xfId="20"/>
    <cellStyle name="Pevný" xfId="21"/>
    <cellStyle name="Percent" xfId="22"/>
    <cellStyle name="Záhlaví 1" xfId="23"/>
    <cellStyle name="Záhlaví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vývozu, dovozu zboží (meziroční změny)
</a:t>
            </a:r>
            <a:r>
              <a:rPr lang="en-US" cap="none" sz="1000" b="1" i="1" u="none" baseline="0"/>
              <a:t>Prices of exports and imports of goods (year-on-year changes)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875"/>
          <c:w val="0.9452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vývoz - Export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cat>
            <c:multiLvlStrRef>
              <c:f>SOPR!$G$29:$H$53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2006</c:v>
                  </c:pt>
                  <c:pt idx="1">
                    <c:v>2007</c:v>
                  </c:pt>
                  <c:pt idx="13">
                    <c:v>2008</c:v>
                  </c:pt>
                </c:lvl>
              </c:multiLvlStrCache>
            </c:multiLvlStrRef>
          </c:cat>
          <c:val>
            <c:numRef>
              <c:f>SOPR!$I$29:$I$53</c:f>
              <c:numCache>
                <c:ptCount val="25"/>
                <c:pt idx="0">
                  <c:v>0.09999999999999432</c:v>
                </c:pt>
                <c:pt idx="1">
                  <c:v>1</c:v>
                </c:pt>
                <c:pt idx="2">
                  <c:v>2.799999999999997</c:v>
                </c:pt>
                <c:pt idx="3">
                  <c:v>2</c:v>
                </c:pt>
                <c:pt idx="4">
                  <c:v>1.9000000000000057</c:v>
                </c:pt>
                <c:pt idx="5">
                  <c:v>2.799999999999997</c:v>
                </c:pt>
                <c:pt idx="6">
                  <c:v>3.5</c:v>
                </c:pt>
                <c:pt idx="7">
                  <c:v>3</c:v>
                </c:pt>
                <c:pt idx="8">
                  <c:v>1.9000000000000057</c:v>
                </c:pt>
                <c:pt idx="9">
                  <c:v>0.7000000000000028</c:v>
                </c:pt>
                <c:pt idx="10">
                  <c:v>0</c:v>
                </c:pt>
                <c:pt idx="11">
                  <c:v>-1.4000000000000057</c:v>
                </c:pt>
                <c:pt idx="12">
                  <c:v>-2.0999999999999943</c:v>
                </c:pt>
                <c:pt idx="13">
                  <c:v>-2.5999999999999943</c:v>
                </c:pt>
                <c:pt idx="14">
                  <c:v>-5</c:v>
                </c:pt>
                <c:pt idx="15">
                  <c:v>-5.299999999999997</c:v>
                </c:pt>
                <c:pt idx="16">
                  <c:v>-5</c:v>
                </c:pt>
                <c:pt idx="17">
                  <c:v>-5.400000000000006</c:v>
                </c:pt>
                <c:pt idx="18">
                  <c:v>-8.099999999999994</c:v>
                </c:pt>
                <c:pt idx="19">
                  <c:v>-9.299999999999997</c:v>
                </c:pt>
                <c:pt idx="20">
                  <c:v>-5.700000000000003</c:v>
                </c:pt>
                <c:pt idx="21">
                  <c:v>-4.599999999999994</c:v>
                </c:pt>
                <c:pt idx="22">
                  <c:v>-3.5</c:v>
                </c:pt>
                <c:pt idx="23">
                  <c:v>-1.4000000000000057</c:v>
                </c:pt>
                <c:pt idx="24">
                  <c:v>1.2000000000000028</c:v>
                </c:pt>
              </c:numCache>
            </c:numRef>
          </c:val>
        </c:ser>
        <c:ser>
          <c:idx val="1"/>
          <c:order val="1"/>
          <c:tx>
            <c:v>dovoz - Import</c:v>
          </c:tx>
          <c:spPr>
            <a:solidFill>
              <a:srgbClr val="E0A5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2060"/>
                  </a:solidFill>
                </c14:spPr>
              </c14:invertSolidFillFmt>
            </c:ext>
          </c:extLst>
          <c:cat>
            <c:multiLvlStrRef>
              <c:f>SOPR!$G$29:$H$53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2006</c:v>
                  </c:pt>
                  <c:pt idx="1">
                    <c:v>2007</c:v>
                  </c:pt>
                  <c:pt idx="13">
                    <c:v>2008</c:v>
                  </c:pt>
                </c:lvl>
              </c:multiLvlStrCache>
            </c:multiLvlStrRef>
          </c:cat>
          <c:val>
            <c:numRef>
              <c:f>SOPR!$J$29:$J$53</c:f>
              <c:numCache>
                <c:ptCount val="25"/>
                <c:pt idx="0">
                  <c:v>-1.7999999999999972</c:v>
                </c:pt>
                <c:pt idx="1">
                  <c:v>-1.9000000000000057</c:v>
                </c:pt>
                <c:pt idx="2">
                  <c:v>-1.2999999999999972</c:v>
                </c:pt>
                <c:pt idx="3">
                  <c:v>-1.7999999999999972</c:v>
                </c:pt>
                <c:pt idx="4">
                  <c:v>-1.5999999999999943</c:v>
                </c:pt>
                <c:pt idx="5">
                  <c:v>-0.09999999999999432</c:v>
                </c:pt>
                <c:pt idx="6">
                  <c:v>0.5</c:v>
                </c:pt>
                <c:pt idx="7">
                  <c:v>0.09999999999999432</c:v>
                </c:pt>
                <c:pt idx="8">
                  <c:v>-0.5999999999999943</c:v>
                </c:pt>
                <c:pt idx="9">
                  <c:v>-1.0999999999999943</c:v>
                </c:pt>
                <c:pt idx="10">
                  <c:v>-1.5</c:v>
                </c:pt>
                <c:pt idx="11">
                  <c:v>-1.5999999999999943</c:v>
                </c:pt>
                <c:pt idx="12">
                  <c:v>-1.2999999999999972</c:v>
                </c:pt>
                <c:pt idx="13">
                  <c:v>-1.5999999999999943</c:v>
                </c:pt>
                <c:pt idx="14">
                  <c:v>-3.299999999999997</c:v>
                </c:pt>
                <c:pt idx="15">
                  <c:v>-3.9000000000000057</c:v>
                </c:pt>
                <c:pt idx="16">
                  <c:v>-4.200000000000003</c:v>
                </c:pt>
                <c:pt idx="17">
                  <c:v>-3.299999999999997</c:v>
                </c:pt>
                <c:pt idx="18">
                  <c:v>-5.700000000000003</c:v>
                </c:pt>
                <c:pt idx="19">
                  <c:v>-6.799999999999997</c:v>
                </c:pt>
                <c:pt idx="20">
                  <c:v>-3.5</c:v>
                </c:pt>
                <c:pt idx="21">
                  <c:v>-1.7000000000000028</c:v>
                </c:pt>
                <c:pt idx="22">
                  <c:v>-1</c:v>
                </c:pt>
                <c:pt idx="23">
                  <c:v>-1.7000000000000028</c:v>
                </c:pt>
                <c:pt idx="24">
                  <c:v>-2.200000000000003</c:v>
                </c:pt>
              </c:numCache>
            </c:numRef>
          </c:val>
        </c:ser>
        <c:axId val="43492036"/>
        <c:axId val="55884005"/>
      </c:barChart>
      <c:lineChart>
        <c:grouping val="standard"/>
        <c:varyColors val="0"/>
        <c:ser>
          <c:idx val="2"/>
          <c:order val="2"/>
          <c:tx>
            <c:v>směnné relace - Terms of trade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SOPR!$G$29:$H$53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2006</c:v>
                  </c:pt>
                  <c:pt idx="1">
                    <c:v>2007</c:v>
                  </c:pt>
                  <c:pt idx="13">
                    <c:v>2008</c:v>
                  </c:pt>
                </c:lvl>
              </c:multiLvlStrCache>
            </c:multiLvlStrRef>
          </c:cat>
          <c:val>
            <c:numRef>
              <c:f>SOPR!$K$29:$K$53</c:f>
              <c:numCache>
                <c:ptCount val="25"/>
                <c:pt idx="0">
                  <c:v>1.9000000000000057</c:v>
                </c:pt>
                <c:pt idx="1">
                  <c:v>3</c:v>
                </c:pt>
                <c:pt idx="2">
                  <c:v>4.200000000000003</c:v>
                </c:pt>
                <c:pt idx="3">
                  <c:v>3.9000000000000057</c:v>
                </c:pt>
                <c:pt idx="4">
                  <c:v>3.5999999999999943</c:v>
                </c:pt>
                <c:pt idx="5">
                  <c:v>2.9000000000000057</c:v>
                </c:pt>
                <c:pt idx="6">
                  <c:v>3</c:v>
                </c:pt>
                <c:pt idx="7">
                  <c:v>2.9000000000000057</c:v>
                </c:pt>
                <c:pt idx="8">
                  <c:v>2.5</c:v>
                </c:pt>
                <c:pt idx="9">
                  <c:v>1.7999999999999972</c:v>
                </c:pt>
                <c:pt idx="10">
                  <c:v>1.5</c:v>
                </c:pt>
                <c:pt idx="11">
                  <c:v>0.20000000000000284</c:v>
                </c:pt>
                <c:pt idx="12">
                  <c:v>-0.7999999999999972</c:v>
                </c:pt>
                <c:pt idx="13">
                  <c:v>-1</c:v>
                </c:pt>
                <c:pt idx="14">
                  <c:v>-1.7999999999999972</c:v>
                </c:pt>
                <c:pt idx="15">
                  <c:v>-1.5</c:v>
                </c:pt>
                <c:pt idx="16">
                  <c:v>-0.7999999999999972</c:v>
                </c:pt>
                <c:pt idx="17">
                  <c:v>-2.200000000000003</c:v>
                </c:pt>
                <c:pt idx="18">
                  <c:v>-2.5</c:v>
                </c:pt>
                <c:pt idx="19">
                  <c:v>-2.700000000000003</c:v>
                </c:pt>
                <c:pt idx="20">
                  <c:v>-2.299999999999997</c:v>
                </c:pt>
                <c:pt idx="21">
                  <c:v>-3</c:v>
                </c:pt>
                <c:pt idx="22">
                  <c:v>-2.5</c:v>
                </c:pt>
                <c:pt idx="23">
                  <c:v>0.29999999999999716</c:v>
                </c:pt>
                <c:pt idx="24">
                  <c:v>3.5</c:v>
                </c:pt>
              </c:numCache>
            </c:numRef>
          </c:val>
          <c:smooth val="0"/>
        </c:ser>
        <c:axId val="33193998"/>
        <c:axId val="30310527"/>
      </c:lineChart>
      <c:catAx>
        <c:axId val="434920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5884005"/>
        <c:crossesAt val="0"/>
        <c:auto val="0"/>
        <c:lblOffset val="0"/>
        <c:noMultiLvlLbl val="0"/>
      </c:catAx>
      <c:valAx>
        <c:axId val="55884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meziroční změny v %
 </a:t>
                </a:r>
                <a:r>
                  <a:rPr lang="en-US" cap="none" sz="900" b="0" i="1" u="none" baseline="0"/>
                  <a:t>Y-o-y changes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492036"/>
        <c:crossesAt val="1"/>
        <c:crossBetween val="between"/>
        <c:dispUnits/>
      </c:valAx>
      <c:catAx>
        <c:axId val="33193998"/>
        <c:scaling>
          <c:orientation val="minMax"/>
        </c:scaling>
        <c:axPos val="b"/>
        <c:delete val="1"/>
        <c:majorTickMark val="in"/>
        <c:minorTickMark val="none"/>
        <c:tickLblPos val="nextTo"/>
        <c:crossAx val="30310527"/>
        <c:crosses val="autoZero"/>
        <c:auto val="0"/>
        <c:lblOffset val="100"/>
        <c:noMultiLvlLbl val="0"/>
      </c:catAx>
      <c:valAx>
        <c:axId val="30310527"/>
        <c:scaling>
          <c:orientation val="minMax"/>
        </c:scaling>
        <c:axPos val="l"/>
        <c:delete val="1"/>
        <c:majorTickMark val="in"/>
        <c:minorTickMark val="none"/>
        <c:tickLblPos val="nextTo"/>
        <c:crossAx val="33193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85725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98202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1">
      <selection activeCell="D41" sqref="D41"/>
    </sheetView>
  </sheetViews>
  <sheetFormatPr defaultColWidth="9.00390625" defaultRowHeight="12.75"/>
  <cols>
    <col min="1" max="16384" width="9.125" style="6" customWidth="1"/>
  </cols>
  <sheetData/>
  <printOptions/>
  <pageMargins left="0.75" right="0.75" top="1" bottom="1" header="0.4921259845" footer="0.492125984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1">
      <pane ySplit="3" topLeftCell="BM4" activePane="bottomLeft" state="frozen"/>
      <selection pane="topLeft" activeCell="A1" sqref="A1"/>
      <selection pane="bottomLeft" activeCell="M14" sqref="M14"/>
    </sheetView>
  </sheetViews>
  <sheetFormatPr defaultColWidth="9.00390625" defaultRowHeight="12.75"/>
  <cols>
    <col min="1" max="1" width="5.00390625" style="2" bestFit="1" customWidth="1"/>
    <col min="2" max="2" width="10.25390625" style="5" customWidth="1"/>
    <col min="3" max="4" width="9.75390625" style="1" customWidth="1"/>
    <col min="5" max="5" width="12.875" style="1" customWidth="1"/>
    <col min="6" max="6" width="11.875" style="1" customWidth="1"/>
    <col min="7" max="7" width="5.00390625" style="2" bestFit="1" customWidth="1"/>
    <col min="8" max="8" width="3.625" style="5" bestFit="1" customWidth="1"/>
    <col min="9" max="9" width="17.75390625" style="1" customWidth="1"/>
    <col min="10" max="10" width="13.125" style="1" customWidth="1"/>
    <col min="11" max="11" width="13.00390625" style="0" customWidth="1"/>
    <col min="12" max="12" width="9.25390625" style="0" customWidth="1"/>
    <col min="13" max="16384" width="10.25390625" style="0" customWidth="1"/>
  </cols>
  <sheetData>
    <row r="1" ht="12.75">
      <c r="D1" s="1" t="s">
        <v>0</v>
      </c>
    </row>
    <row r="2" ht="12.75">
      <c r="J2" s="1" t="s">
        <v>2</v>
      </c>
    </row>
    <row r="3" spans="3:12" ht="12.75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9:12" ht="12.75">
      <c r="I4" s="3" t="s">
        <v>4</v>
      </c>
      <c r="J4" s="3" t="s">
        <v>3</v>
      </c>
      <c r="K4" s="4" t="s">
        <v>5</v>
      </c>
      <c r="L4" s="4"/>
    </row>
    <row r="5" spans="1:12" ht="12.75">
      <c r="A5" s="2">
        <v>2004</v>
      </c>
      <c r="B5" s="5" t="s">
        <v>18</v>
      </c>
      <c r="C5" s="1">
        <v>102.5</v>
      </c>
      <c r="D5" s="1">
        <v>100.1</v>
      </c>
      <c r="E5" s="1">
        <f aca="true" t="shared" si="0" ref="E5:E53">ROUND(C5/D5*100,1)</f>
        <v>102.4</v>
      </c>
      <c r="G5" s="2">
        <v>2004</v>
      </c>
      <c r="H5" s="5" t="s">
        <v>18</v>
      </c>
      <c r="I5" s="1">
        <f aca="true" t="shared" si="1" ref="I5:I33">C5-100</f>
        <v>2.5</v>
      </c>
      <c r="J5" s="1">
        <f aca="true" t="shared" si="2" ref="J5:J30">D5-100</f>
        <v>0.09999999999999432</v>
      </c>
      <c r="K5" s="1">
        <f aca="true" t="shared" si="3" ref="K5:K30">E5-100</f>
        <v>2.4000000000000057</v>
      </c>
      <c r="L5" s="1"/>
    </row>
    <row r="6" spans="1:12" ht="12.75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-0.4000000000000057</v>
      </c>
      <c r="K6" s="1">
        <f t="shared" si="3"/>
        <v>1.5</v>
      </c>
      <c r="L6" s="1"/>
    </row>
    <row r="7" spans="2:12" ht="12.75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0.09999999999999432</v>
      </c>
      <c r="J7" s="1">
        <f t="shared" si="2"/>
        <v>-1.2000000000000028</v>
      </c>
      <c r="K7" s="1">
        <f t="shared" si="3"/>
        <v>1.2999999999999972</v>
      </c>
      <c r="L7" s="1"/>
    </row>
    <row r="8" spans="2:12" ht="12.75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-2.200000000000003</v>
      </c>
      <c r="K8" s="1">
        <f t="shared" si="3"/>
        <v>0.9000000000000057</v>
      </c>
      <c r="L8" s="1"/>
    </row>
    <row r="9" spans="2:12" ht="12.75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-0.9000000000000057</v>
      </c>
      <c r="J9" s="1">
        <f t="shared" si="2"/>
        <v>-1</v>
      </c>
      <c r="K9" s="1">
        <f t="shared" si="3"/>
        <v>0.09999999999999432</v>
      </c>
      <c r="L9" s="1"/>
    </row>
    <row r="10" spans="2:12" ht="12.75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</v>
      </c>
      <c r="J10" s="1">
        <f t="shared" si="2"/>
        <v>-1</v>
      </c>
      <c r="K10" s="1">
        <f t="shared" si="3"/>
        <v>0.4000000000000057</v>
      </c>
      <c r="L10" s="1"/>
    </row>
    <row r="11" spans="2:12" ht="12.75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</v>
      </c>
      <c r="J11" s="1">
        <f t="shared" si="2"/>
        <v>0.7000000000000028</v>
      </c>
      <c r="K11" s="1">
        <f t="shared" si="3"/>
        <v>-1.2999999999999972</v>
      </c>
      <c r="L11" s="1"/>
    </row>
    <row r="12" spans="2:12" ht="12.75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</v>
      </c>
      <c r="K12" s="1">
        <f t="shared" si="3"/>
        <v>-1.7000000000000028</v>
      </c>
      <c r="L12" s="1"/>
    </row>
    <row r="13" spans="2:12" ht="12.75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2:12" ht="12.75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</v>
      </c>
      <c r="J14" s="1">
        <f t="shared" si="2"/>
        <v>-1.4000000000000057</v>
      </c>
      <c r="K14" s="1">
        <f t="shared" si="3"/>
        <v>-1.9000000000000057</v>
      </c>
      <c r="L14" s="1"/>
    </row>
    <row r="15" spans="2:12" ht="12.75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-0.4000000000000057</v>
      </c>
      <c r="K15" s="1">
        <f t="shared" si="3"/>
        <v>-2.5</v>
      </c>
      <c r="L15" s="1"/>
    </row>
    <row r="16" spans="2:12" ht="12.75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2:12" ht="12.75"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</v>
      </c>
      <c r="L17" s="1"/>
    </row>
    <row r="18" spans="1:12" ht="12.75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-2.200000000000003</v>
      </c>
      <c r="J18" s="1">
        <f t="shared" si="2"/>
        <v>1.2000000000000028</v>
      </c>
      <c r="K18" s="1">
        <f t="shared" si="3"/>
        <v>-3.4000000000000057</v>
      </c>
      <c r="L18" s="1"/>
    </row>
    <row r="19" spans="2:12" ht="12.75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-2.200000000000003</v>
      </c>
      <c r="J19" s="1">
        <f t="shared" si="2"/>
        <v>1.5</v>
      </c>
      <c r="K19" s="1">
        <f t="shared" si="3"/>
        <v>-3.5999999999999943</v>
      </c>
      <c r="L19" s="1"/>
    </row>
    <row r="20" spans="2:12" ht="12.75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2:12" ht="12.75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0.9000000000000057</v>
      </c>
      <c r="K21" s="1">
        <f t="shared" si="3"/>
        <v>-3.299999999999997</v>
      </c>
      <c r="L21" s="1"/>
    </row>
    <row r="22" spans="2:12" ht="12.75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-2.700000000000003</v>
      </c>
      <c r="J22" s="1">
        <f t="shared" si="2"/>
        <v>0.5</v>
      </c>
      <c r="K22" s="1">
        <f t="shared" si="3"/>
        <v>-3.200000000000003</v>
      </c>
      <c r="L22" s="1"/>
    </row>
    <row r="23" spans="2:12" ht="12.75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0.4000000000000057</v>
      </c>
      <c r="K23" s="1">
        <f t="shared" si="3"/>
        <v>-2.299999999999997</v>
      </c>
      <c r="L23" s="1"/>
    </row>
    <row r="24" spans="2:12" ht="12.75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2:12" ht="12.75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0.4000000000000057</v>
      </c>
      <c r="K25" s="1">
        <f t="shared" si="3"/>
        <v>-0.9000000000000057</v>
      </c>
      <c r="L25" s="1"/>
    </row>
    <row r="26" spans="2:12" ht="12.75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</v>
      </c>
      <c r="J26" s="1">
        <f t="shared" si="2"/>
        <v>0.29999999999999716</v>
      </c>
      <c r="K26" s="1">
        <f t="shared" si="3"/>
        <v>0.4000000000000057</v>
      </c>
      <c r="L26" s="1"/>
    </row>
    <row r="27" spans="2:12" ht="12.75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2:12" ht="12.75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2:12" ht="12.75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0.09999999999999432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1" ht="12.75">
      <c r="A30" s="2">
        <v>2007</v>
      </c>
      <c r="B30" s="5" t="s">
        <v>19</v>
      </c>
      <c r="C30" s="1">
        <v>101</v>
      </c>
      <c r="D30" s="1">
        <v>98.1</v>
      </c>
      <c r="E30" s="1">
        <f t="shared" si="0"/>
        <v>103</v>
      </c>
      <c r="G30" s="2">
        <v>2007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2:11" ht="12.75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</v>
      </c>
      <c r="J31" s="1">
        <f aca="true" t="shared" si="4" ref="J31:K33">D31-100</f>
        <v>-1.2999999999999972</v>
      </c>
      <c r="K31" s="1">
        <f t="shared" si="4"/>
        <v>4.200000000000003</v>
      </c>
    </row>
    <row r="32" spans="2:11" ht="12.75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2:11" ht="12.75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aca="true" t="shared" si="5" ref="K33:K47">E33-100</f>
        <v>3.5999999999999943</v>
      </c>
    </row>
    <row r="34" spans="2:11" ht="12.75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aca="true" t="shared" si="6" ref="I34:J47">C34-100</f>
        <v>2.799999999999997</v>
      </c>
      <c r="J34" s="1">
        <f t="shared" si="6"/>
        <v>-0.09999999999999432</v>
      </c>
      <c r="K34" s="1">
        <f t="shared" si="5"/>
        <v>2.9000000000000057</v>
      </c>
    </row>
    <row r="35" spans="2:11" ht="12.75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2:11" ht="12.75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0.09999999999999432</v>
      </c>
      <c r="K36" s="1">
        <f t="shared" si="5"/>
        <v>2.9000000000000057</v>
      </c>
    </row>
    <row r="37" spans="2:11" ht="12.75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</v>
      </c>
      <c r="K37" s="1">
        <f t="shared" si="5"/>
        <v>2.5</v>
      </c>
    </row>
    <row r="38" spans="2:11" ht="12.75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</v>
      </c>
      <c r="J38" s="1">
        <f t="shared" si="6"/>
        <v>-1.0999999999999943</v>
      </c>
      <c r="K38" s="1">
        <f t="shared" si="5"/>
        <v>1.7999999999999972</v>
      </c>
    </row>
    <row r="39" spans="2:11" ht="12.75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2:11" ht="12.75">
      <c r="B40" s="5" t="s">
        <v>17</v>
      </c>
      <c r="C40" s="1">
        <v>98.6</v>
      </c>
      <c r="D40" s="1">
        <v>98.4</v>
      </c>
      <c r="E40" s="1">
        <f t="shared" si="0"/>
        <v>100.2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2:11" ht="12.75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-0.7999999999999972</v>
      </c>
    </row>
    <row r="42" spans="1:11" ht="12.75">
      <c r="A42" s="2">
        <v>2008</v>
      </c>
      <c r="B42" s="5" t="s">
        <v>19</v>
      </c>
      <c r="C42" s="1">
        <v>97.4</v>
      </c>
      <c r="D42" s="1">
        <v>98.4</v>
      </c>
      <c r="E42" s="1">
        <f t="shared" si="0"/>
        <v>99</v>
      </c>
      <c r="G42" s="2">
        <v>2008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2:11" ht="12.75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</v>
      </c>
      <c r="K43" s="1">
        <f t="shared" si="5"/>
        <v>-1.7999999999999972</v>
      </c>
    </row>
    <row r="44" spans="2:11" ht="12.75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</v>
      </c>
      <c r="J44" s="1">
        <f t="shared" si="6"/>
        <v>-3.9000000000000057</v>
      </c>
      <c r="K44" s="1">
        <f t="shared" si="5"/>
        <v>-1.5</v>
      </c>
    </row>
    <row r="45" spans="2:11" ht="12.75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-4.200000000000003</v>
      </c>
      <c r="K45" s="1">
        <f t="shared" si="5"/>
        <v>-0.7999999999999972</v>
      </c>
    </row>
    <row r="46" spans="2:11" ht="12.75">
      <c r="B46" s="5" t="s">
        <v>11</v>
      </c>
      <c r="C46" s="7">
        <v>94.6</v>
      </c>
      <c r="D46" s="7">
        <v>96.7</v>
      </c>
      <c r="E46" s="1">
        <f t="shared" si="0"/>
        <v>97.8</v>
      </c>
      <c r="H46" s="5" t="s">
        <v>11</v>
      </c>
      <c r="I46" s="1">
        <f t="shared" si="6"/>
        <v>-5.400000000000006</v>
      </c>
      <c r="J46" s="1">
        <f t="shared" si="6"/>
        <v>-3.299999999999997</v>
      </c>
      <c r="K46" s="1">
        <f t="shared" si="5"/>
        <v>-2.200000000000003</v>
      </c>
    </row>
    <row r="47" spans="2:11" ht="12.75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</v>
      </c>
      <c r="J47" s="1">
        <f t="shared" si="6"/>
        <v>-5.700000000000003</v>
      </c>
      <c r="K47" s="1">
        <f t="shared" si="5"/>
        <v>-2.5</v>
      </c>
    </row>
    <row r="48" spans="2:11" ht="12.75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aca="true" t="shared" si="7" ref="I48:K53">C48-100</f>
        <v>-9.299999999999997</v>
      </c>
      <c r="J48" s="1">
        <f t="shared" si="7"/>
        <v>-6.799999999999997</v>
      </c>
      <c r="K48" s="1">
        <f t="shared" si="7"/>
        <v>-2.700000000000003</v>
      </c>
    </row>
    <row r="49" spans="2:11" ht="12.75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-5.700000000000003</v>
      </c>
      <c r="J49" s="1">
        <f t="shared" si="7"/>
        <v>-3.5</v>
      </c>
      <c r="K49" s="1">
        <f t="shared" si="7"/>
        <v>-2.299999999999997</v>
      </c>
    </row>
    <row r="50" spans="2:11" ht="12.75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</v>
      </c>
      <c r="J50" s="1">
        <f t="shared" si="7"/>
        <v>-1.7000000000000028</v>
      </c>
      <c r="K50" s="1">
        <f t="shared" si="7"/>
        <v>-3</v>
      </c>
    </row>
    <row r="51" spans="2:11" ht="12.75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2:11" ht="12.75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2:11" ht="12.75">
      <c r="B53" s="5" t="s">
        <v>18</v>
      </c>
      <c r="C53" s="1">
        <v>101.2</v>
      </c>
      <c r="D53" s="1">
        <v>97.8</v>
      </c>
      <c r="E53" s="1">
        <f t="shared" si="0"/>
        <v>103.5</v>
      </c>
      <c r="H53" s="5" t="s">
        <v>18</v>
      </c>
      <c r="I53" s="1">
        <f t="shared" si="7"/>
        <v>1.2000000000000028</v>
      </c>
      <c r="J53" s="1">
        <f t="shared" si="7"/>
        <v>-2.200000000000003</v>
      </c>
      <c r="K53" s="1">
        <f t="shared" si="7"/>
        <v>3.5</v>
      </c>
    </row>
  </sheetData>
  <printOptions/>
  <pageMargins left="0.75" right="0.75" top="1" bottom="1" header="0.4921259845" footer="0.4921259845"/>
  <pageSetup fitToHeight="1" fitToWidth="1"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Lapackova</cp:lastModifiedBy>
  <cp:lastPrinted>2008-10-06T13:47:21Z</cp:lastPrinted>
  <dcterms:created xsi:type="dcterms:W3CDTF">2001-03-21T14:27:37Z</dcterms:created>
  <dcterms:modified xsi:type="dcterms:W3CDTF">2009-02-09T07:57:25Z</dcterms:modified>
  <cp:category/>
  <cp:version/>
  <cp:contentType/>
  <cp:contentStatus/>
</cp:coreProperties>
</file>