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<sst xmlns="http://schemas.openxmlformats.org/spreadsheetml/2006/main" count="49" uniqueCount="23">
  <si>
    <t>Prům. ceny jehličnatého surového dříví - smrku</t>
  </si>
  <si>
    <t>2005/1Q</t>
  </si>
  <si>
    <t>2005/2Q</t>
  </si>
  <si>
    <t>2005/3Q</t>
  </si>
  <si>
    <t>2005/4Q</t>
  </si>
  <si>
    <t>2006/1Q</t>
  </si>
  <si>
    <t>2006/2Q</t>
  </si>
  <si>
    <t>2006/3Q</t>
  </si>
  <si>
    <t>2006/4Q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</si>
  <si>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</si>
  <si>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</si>
  <si>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</si>
  <si>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</si>
  <si>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</si>
  <si>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</si>
  <si>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</si>
  <si>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</si>
  <si>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</si>
  <si>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</si>
  <si>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</si>
  <si>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2007/2Q</t>
  </si>
  <si>
    <t>2007/3Q</t>
  </si>
  <si>
    <t>2007/4Q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</si>
</sst>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10.5"/>
      <name val="Arial CE"/>
      <family val="2"/>
    </font>
    <font>
      <sz val="12"/>
      <name val="Arial CE"/>
      <family val="2"/>
    </font>
    <font>
      <sz val="24.5"/>
      <name val="Arial CE"/>
      <family val="0"/>
    </font>
    <font>
      <b/>
      <sz val="10.25"/>
      <name val="Arial CE"/>
      <family val="2"/>
    </font>
    <font>
      <b/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Průměrné ceny surového dříví v roce 2005 až 2007</a:t>
            </a:r>
          </a:p>
        </c:rich>
      </c:tx>
      <c:layout>
        <c:manualLayout>
          <c:xMode val="factor"/>
          <c:yMode val="factor"/>
          <c:x val="0.02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0505"/>
          <c:w val="0.91325"/>
          <c:h val="0.774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data'!$D$3:$O$3</c:f>
              <c:strCache>
                <c:ptCount val="1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</c:strCache>
            </c:strRef>
          </c:cat>
          <c:val>
            <c:numRef>
              <c:f>'zdrojová data'!$D$4:$O$4</c:f>
              <c:numCache>
                <c:ptCount val="12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'zdrojová data'!$D$3:$O$3</c:f>
              <c:strCache>
                <c:ptCount val="1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</c:strCache>
            </c:strRef>
          </c:cat>
          <c:val>
            <c:numRef>
              <c:f>'zdrojová data'!$D$5:$O$5</c:f>
              <c:numCache>
                <c:ptCount val="12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'zdrojová data'!$D$3:$O$3</c:f>
              <c:strCache>
                <c:ptCount val="1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</c:strCache>
            </c:strRef>
          </c:cat>
          <c:val>
            <c:numRef>
              <c:f>'zdrojová data'!$D$6:$O$6</c:f>
              <c:numCache>
                <c:ptCount val="12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data'!$D$3:$O$3</c:f>
              <c:strCache>
                <c:ptCount val="1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</c:strCache>
            </c:strRef>
          </c:cat>
          <c:val>
            <c:numRef>
              <c:f>'zdrojová data'!$D$7:$O$7</c:f>
              <c:numCache>
                <c:ptCount val="12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</c:numCache>
            </c:numRef>
          </c:val>
          <c:smooth val="0"/>
        </c:ser>
        <c:marker val="1"/>
        <c:axId val="55163454"/>
        <c:axId val="26709039"/>
      </c:lineChart>
      <c:catAx>
        <c:axId val="5516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709039"/>
        <c:crosses val="autoZero"/>
        <c:auto val="0"/>
        <c:lblOffset val="100"/>
        <c:noMultiLvlLbl val="0"/>
      </c:catAx>
      <c:valAx>
        <c:axId val="26709039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16345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"/>
          <c:y val="0.88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0.05925</cdr:x>
      <cdr:y>0.07225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219075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0" y="19050"/>
        <a:ext cx="98202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O8" sqref="O8"/>
    </sheetView>
  </sheetViews>
  <sheetFormatPr defaultColWidth="9.00390625" defaultRowHeight="12.75"/>
  <cols>
    <col min="1" max="1" width="21.375" style="0" customWidth="1"/>
    <col min="2" max="2" width="4.875" style="0" customWidth="1"/>
    <col min="3" max="3" width="6.875" style="0" customWidth="1"/>
    <col min="4" max="4" width="8.25390625" style="0" customWidth="1"/>
    <col min="5" max="6" width="7.625" style="0" customWidth="1"/>
    <col min="7" max="7" width="7.25390625" style="0" customWidth="1"/>
    <col min="8" max="8" width="7.75390625" style="0" customWidth="1"/>
    <col min="9" max="9" width="7.125" style="0" customWidth="1"/>
    <col min="10" max="10" width="7.375" style="0" customWidth="1"/>
    <col min="11" max="11" width="7.625" style="0" customWidth="1"/>
    <col min="12" max="12" width="7.75390625" style="0" customWidth="1"/>
    <col min="13" max="13" width="7.375" style="0" customWidth="1"/>
    <col min="14" max="14" width="7.75390625" style="0" customWidth="1"/>
    <col min="15" max="15" width="7.625" style="0" customWidth="1"/>
  </cols>
  <sheetData>
    <row r="2" spans="1:2" ht="12.75">
      <c r="A2" s="5" t="s">
        <v>0</v>
      </c>
      <c r="B2" s="5"/>
    </row>
    <row r="3" spans="1:15" ht="12.75">
      <c r="A3" s="5"/>
      <c r="B3" s="5"/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19</v>
      </c>
      <c r="M3" s="1" t="s">
        <v>20</v>
      </c>
      <c r="N3" s="1" t="s">
        <v>21</v>
      </c>
      <c r="O3" s="1" t="s">
        <v>22</v>
      </c>
    </row>
    <row r="4" spans="1:15" ht="12.75">
      <c r="A4" t="s">
        <v>18</v>
      </c>
      <c r="D4" s="1">
        <v>4730</v>
      </c>
      <c r="E4" s="1">
        <v>4829</v>
      </c>
      <c r="F4" s="1">
        <v>4693</v>
      </c>
      <c r="G4" s="1">
        <v>4883</v>
      </c>
      <c r="H4" s="1">
        <v>5444</v>
      </c>
      <c r="I4" s="1">
        <v>5663</v>
      </c>
      <c r="J4" s="1">
        <v>5762</v>
      </c>
      <c r="K4" s="1">
        <v>5873</v>
      </c>
      <c r="L4" s="1">
        <v>5603</v>
      </c>
      <c r="M4" s="1">
        <v>6003</v>
      </c>
      <c r="N4" s="1">
        <v>5967</v>
      </c>
      <c r="O4" s="1">
        <v>6746</v>
      </c>
    </row>
    <row r="5" spans="1:15" s="3" customFormat="1" ht="12.75">
      <c r="A5" s="3" t="s">
        <v>15</v>
      </c>
      <c r="D5" s="3">
        <v>648</v>
      </c>
      <c r="E5" s="3">
        <v>650</v>
      </c>
      <c r="F5" s="3">
        <v>646</v>
      </c>
      <c r="G5" s="3">
        <v>660</v>
      </c>
      <c r="H5" s="4">
        <v>709</v>
      </c>
      <c r="I5" s="4">
        <v>750</v>
      </c>
      <c r="J5" s="4">
        <v>732</v>
      </c>
      <c r="K5" s="4">
        <v>747</v>
      </c>
      <c r="L5" s="4">
        <v>808</v>
      </c>
      <c r="M5" s="4">
        <v>746</v>
      </c>
      <c r="N5" s="4">
        <v>762</v>
      </c>
      <c r="O5" s="4">
        <v>747</v>
      </c>
    </row>
    <row r="6" spans="1:15" s="3" customFormat="1" ht="12.75">
      <c r="A6" s="3" t="s">
        <v>9</v>
      </c>
      <c r="D6" s="4">
        <v>3041</v>
      </c>
      <c r="E6" s="4">
        <v>2994</v>
      </c>
      <c r="F6" s="4">
        <v>2909</v>
      </c>
      <c r="G6" s="4">
        <v>3025</v>
      </c>
      <c r="H6" s="4">
        <v>3156</v>
      </c>
      <c r="I6" s="4">
        <v>3257</v>
      </c>
      <c r="J6" s="4">
        <v>3104</v>
      </c>
      <c r="K6" s="4">
        <v>3193</v>
      </c>
      <c r="L6" s="4">
        <v>3276</v>
      </c>
      <c r="M6" s="4">
        <v>3171</v>
      </c>
      <c r="N6" s="4">
        <v>3025</v>
      </c>
      <c r="O6" s="4">
        <v>3247</v>
      </c>
    </row>
    <row r="7" spans="1:15" s="3" customFormat="1" ht="12.75">
      <c r="A7" s="3" t="s">
        <v>14</v>
      </c>
      <c r="D7" s="3">
        <v>591</v>
      </c>
      <c r="E7" s="3">
        <v>591</v>
      </c>
      <c r="F7" s="3">
        <v>589</v>
      </c>
      <c r="G7" s="3">
        <v>664</v>
      </c>
      <c r="H7" s="4">
        <v>700</v>
      </c>
      <c r="I7" s="4">
        <v>758</v>
      </c>
      <c r="J7" s="4">
        <v>754</v>
      </c>
      <c r="K7" s="4">
        <v>801</v>
      </c>
      <c r="L7" s="4">
        <v>906</v>
      </c>
      <c r="M7" s="4">
        <v>903</v>
      </c>
      <c r="N7" s="4">
        <v>946</v>
      </c>
      <c r="O7" s="4">
        <v>946</v>
      </c>
    </row>
    <row r="8" spans="8:11" ht="12.75">
      <c r="H8" s="1"/>
      <c r="I8" s="1"/>
      <c r="J8" s="1"/>
      <c r="K8" s="1"/>
    </row>
    <row r="9" spans="8:11" ht="12.75">
      <c r="H9" s="1"/>
      <c r="I9" s="1"/>
      <c r="J9" s="1"/>
      <c r="K9" s="1"/>
    </row>
    <row r="10" spans="3:15" ht="12.75">
      <c r="C10">
        <v>113.88283</v>
      </c>
      <c r="D10" s="1" t="s">
        <v>1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19</v>
      </c>
      <c r="M10" s="1" t="s">
        <v>20</v>
      </c>
      <c r="N10" s="1" t="s">
        <v>21</v>
      </c>
      <c r="O10" s="1" t="s">
        <v>22</v>
      </c>
    </row>
    <row r="11" spans="1:15" ht="12.75">
      <c r="A11" t="s">
        <v>10</v>
      </c>
      <c r="B11" t="s">
        <v>11</v>
      </c>
      <c r="C11">
        <v>94.090047</v>
      </c>
      <c r="D11" s="1">
        <v>649</v>
      </c>
      <c r="E11" s="1">
        <v>656</v>
      </c>
      <c r="F11" s="1">
        <v>649</v>
      </c>
      <c r="G11" s="1">
        <v>664</v>
      </c>
      <c r="H11">
        <v>713</v>
      </c>
      <c r="I11">
        <v>754</v>
      </c>
      <c r="J11">
        <v>731</v>
      </c>
      <c r="K11">
        <v>747</v>
      </c>
      <c r="L11">
        <v>806</v>
      </c>
      <c r="M11">
        <v>744</v>
      </c>
      <c r="N11">
        <v>761</v>
      </c>
      <c r="O11">
        <v>747</v>
      </c>
    </row>
    <row r="12" spans="2:15" ht="12.75">
      <c r="B12" t="s">
        <v>12</v>
      </c>
      <c r="C12">
        <v>19.792783</v>
      </c>
      <c r="D12" s="1">
        <v>642</v>
      </c>
      <c r="E12" s="1">
        <v>623</v>
      </c>
      <c r="F12" s="1">
        <v>630</v>
      </c>
      <c r="G12" s="1">
        <v>639</v>
      </c>
      <c r="H12">
        <v>691</v>
      </c>
      <c r="I12">
        <v>733</v>
      </c>
      <c r="J12">
        <v>736</v>
      </c>
      <c r="K12">
        <v>748</v>
      </c>
      <c r="L12">
        <v>817</v>
      </c>
      <c r="M12">
        <v>758</v>
      </c>
      <c r="N12">
        <v>765</v>
      </c>
      <c r="O12">
        <v>747</v>
      </c>
    </row>
    <row r="13" spans="3:15" ht="12.75">
      <c r="C13" t="s">
        <v>13</v>
      </c>
      <c r="D13" s="2">
        <f>(D11*$C$11+D12*$C$12)/$C$10</f>
        <v>647.7834032487601</v>
      </c>
      <c r="E13" s="2">
        <f aca="true" t="shared" si="0" ref="E13:O13">(E11*$C$11+E12*$C$12)/$C$10</f>
        <v>650.2646153155836</v>
      </c>
      <c r="F13" s="2">
        <f t="shared" si="0"/>
        <v>645.6978088180632</v>
      </c>
      <c r="G13" s="2">
        <f t="shared" si="0"/>
        <v>659.6550116027148</v>
      </c>
      <c r="H13" s="2">
        <f t="shared" si="0"/>
        <v>709.1764102103891</v>
      </c>
      <c r="I13" s="2">
        <f t="shared" si="0"/>
        <v>750.3502097462804</v>
      </c>
      <c r="J13" s="2">
        <f t="shared" si="0"/>
        <v>731.868997679457</v>
      </c>
      <c r="K13" s="2">
        <f t="shared" si="0"/>
        <v>747.1737995358915</v>
      </c>
      <c r="L13" s="2">
        <f t="shared" si="0"/>
        <v>807.9117948948054</v>
      </c>
      <c r="M13" s="2">
        <f t="shared" si="0"/>
        <v>746.4331935024798</v>
      </c>
      <c r="N13" s="2">
        <f t="shared" si="0"/>
        <v>761.6951981435656</v>
      </c>
      <c r="O13" s="2">
        <f t="shared" si="0"/>
        <v>747.0000000000001</v>
      </c>
    </row>
    <row r="15" spans="3:15" ht="12.75">
      <c r="C15">
        <f>SUM(C16:C17)</f>
        <v>26.310221000000002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19</v>
      </c>
      <c r="M15" s="1" t="s">
        <v>21</v>
      </c>
      <c r="N15" s="1" t="s">
        <v>22</v>
      </c>
      <c r="O15" s="1" t="s">
        <v>21</v>
      </c>
    </row>
    <row r="16" spans="1:15" ht="12.75">
      <c r="A16" t="s">
        <v>10</v>
      </c>
      <c r="B16" t="s">
        <v>16</v>
      </c>
      <c r="C16">
        <v>9.145889</v>
      </c>
      <c r="D16" s="1">
        <v>545</v>
      </c>
      <c r="E16" s="1">
        <v>534</v>
      </c>
      <c r="F16" s="1">
        <v>519</v>
      </c>
      <c r="G16" s="1">
        <v>592</v>
      </c>
      <c r="H16" s="1">
        <v>630</v>
      </c>
      <c r="I16" s="1">
        <v>679</v>
      </c>
      <c r="J16" s="1">
        <v>672</v>
      </c>
      <c r="K16" s="1">
        <v>739</v>
      </c>
      <c r="L16" s="1">
        <v>791</v>
      </c>
      <c r="M16" s="1">
        <v>830</v>
      </c>
      <c r="N16" s="1">
        <v>893</v>
      </c>
      <c r="O16" s="1">
        <v>875</v>
      </c>
    </row>
    <row r="17" spans="2:15" ht="12.75">
      <c r="B17" t="s">
        <v>17</v>
      </c>
      <c r="C17">
        <v>17.164332</v>
      </c>
      <c r="D17" s="1">
        <v>616</v>
      </c>
      <c r="E17" s="1">
        <v>622</v>
      </c>
      <c r="F17" s="1">
        <v>627</v>
      </c>
      <c r="G17" s="1">
        <v>681</v>
      </c>
      <c r="H17" s="1">
        <v>737</v>
      </c>
      <c r="I17" s="1">
        <v>800</v>
      </c>
      <c r="J17" s="1">
        <v>798</v>
      </c>
      <c r="K17" s="1">
        <v>834</v>
      </c>
      <c r="L17" s="1">
        <v>967</v>
      </c>
      <c r="M17" s="1">
        <v>942</v>
      </c>
      <c r="N17" s="1">
        <v>975</v>
      </c>
      <c r="O17" s="1">
        <v>984</v>
      </c>
    </row>
    <row r="18" spans="3:15" ht="12.75">
      <c r="C18" t="s">
        <v>13</v>
      </c>
      <c r="D18" s="2">
        <f>(D16*$C$16+D17*$C$17)/$C$15</f>
        <v>591.3191689647913</v>
      </c>
      <c r="E18" s="2">
        <f aca="true" t="shared" si="1" ref="E18:O18">(E16*$C$16+E17*$C$17)/$C$15</f>
        <v>591.4096742098822</v>
      </c>
      <c r="F18" s="2">
        <f t="shared" si="1"/>
        <v>589.4573274394008</v>
      </c>
      <c r="G18" s="2">
        <f t="shared" si="1"/>
        <v>650.0620568713582</v>
      </c>
      <c r="H18" s="2">
        <f t="shared" si="1"/>
        <v>699.8049447779249</v>
      </c>
      <c r="I18" s="2">
        <f t="shared" si="1"/>
        <v>757.9383020385881</v>
      </c>
      <c r="J18" s="2">
        <f t="shared" si="1"/>
        <v>754.2002153459675</v>
      </c>
      <c r="K18" s="2">
        <f t="shared" si="1"/>
        <v>800.9763528402136</v>
      </c>
      <c r="L18" s="2">
        <f t="shared" si="1"/>
        <v>905.8193484197642</v>
      </c>
      <c r="M18" s="2">
        <f t="shared" si="1"/>
        <v>903.0668580853046</v>
      </c>
      <c r="N18" s="2">
        <f t="shared" si="1"/>
        <v>946.4953782410266</v>
      </c>
      <c r="O18" s="2">
        <f t="shared" si="1"/>
        <v>946.1097101008768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A1638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pavluv</cp:lastModifiedBy>
  <cp:lastPrinted>2008-01-10T12:43:46Z</cp:lastPrinted>
  <dcterms:created xsi:type="dcterms:W3CDTF">2007-02-08T14:22:39Z</dcterms:created>
  <dcterms:modified xsi:type="dcterms:W3CDTF">2008-01-11T10:52:01Z</dcterms:modified>
  <cp:category/>
  <cp:version/>
  <cp:contentType/>
  <cp:contentStatus/>
</cp:coreProperties>
</file>