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graf" sheetId="1" r:id="rId1"/>
    <sheet name="List1" sheetId="2" r:id="rId2"/>
    <sheet name="List3" sheetId="3" r:id="rId3"/>
  </sheets>
  <definedNames>
    <definedName name="_xlnm.Print_Area" localSheetId="0">'graf'!$A$1:$N$39</definedName>
    <definedName name="_xlnm.Print_Area" localSheetId="1">'List1'!$A$11:$I$56</definedName>
  </definedNames>
  <calcPr fullCalcOnLoad="1"/>
</workbook>
</file>

<file path=xl/sharedStrings.xml><?xml version="1.0" encoding="utf-8"?>
<sst xmlns="http://schemas.openxmlformats.org/spreadsheetml/2006/main" count="64" uniqueCount="22">
  <si>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</si>
  <si>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</si>
  <si>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</si>
  <si>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</si>
  <si>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</si>
  <si>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</si>
  <si>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</si>
  <si>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</si>
  <si>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</si>
  <si>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</si>
  <si>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</si>
  <si>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</si>
  <si>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</si>
  <si>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Účast žen v zastupitelstvu - podíl zastupitelstev, kde je alespoň 1/3 žen</t>
  </si>
  <si>
    <t>ČR
celkem</t>
  </si>
  <si>
    <t>Z do 14 zast</t>
  </si>
  <si>
    <t>Obce celk</t>
  </si>
  <si>
    <t>Zastupitelstva do 14 zast</t>
  </si>
  <si>
    <t>Obce do 500 obyv</t>
  </si>
  <si>
    <t>obce do 500</t>
  </si>
  <si>
    <t>VOLBY DO ZASTUPITELSTEV OBCÍ  1990 - 2006</t>
  </si>
  <si>
    <t>Graf B 5  Účast žen v zastupitelstvech podle krajů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</si>
</sst>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1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sz val="10.25"/>
      <name val="Arial CE"/>
      <family val="0"/>
    </font>
    <font>
      <sz val="10.5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" fontId="1" fillId="0" borderId="2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Podíl zastupitelstev, kde je alespoň 1/3 žen</a:t>
            </a:r>
          </a:p>
        </c:rich>
      </c:tx>
      <c:layout>
        <c:manualLayout>
          <c:xMode val="factor"/>
          <c:yMode val="factor"/>
          <c:x val="0.0035"/>
          <c:y val="-0.0075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00125"/>
          <c:y val="0.0285"/>
          <c:w val="0.996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List1!$B$2:$O$2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List1!$B$3:$O$3</c:f>
              <c:numCache>
                <c:ptCount val="14"/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List1!$B$4:$O$4</c:f>
              <c:numCache>
                <c:ptCount val="14"/>
                <c:pt idx="0">
                  <c:v>14.619024310654266</c:v>
                </c:pt>
                <c:pt idx="1">
                  <c:v>19.11111111111111</c:v>
                </c:pt>
                <c:pt idx="2">
                  <c:v>9.43089430894309</c:v>
                </c:pt>
                <c:pt idx="3">
                  <c:v>10.240963855421686</c:v>
                </c:pt>
                <c:pt idx="4">
                  <c:v>25.196850393700785</c:v>
                </c:pt>
                <c:pt idx="5">
                  <c:v>21.34502923976608</c:v>
                </c:pt>
                <c:pt idx="6">
                  <c:v>24.766355140186917</c:v>
                </c:pt>
                <c:pt idx="7">
                  <c:v>13.288288288288289</c:v>
                </c:pt>
                <c:pt idx="8">
                  <c:v>16.818181818181817</c:v>
                </c:pt>
                <c:pt idx="9">
                  <c:v>7.596685082872928</c:v>
                </c:pt>
                <c:pt idx="10">
                  <c:v>13.80952380952381</c:v>
                </c:pt>
                <c:pt idx="11">
                  <c:v>14.659685863874344</c:v>
                </c:pt>
                <c:pt idx="12">
                  <c:v>14.814814814814813</c:v>
                </c:pt>
                <c:pt idx="13">
                  <c:v>13.402061855670103</c:v>
                </c:pt>
              </c:numCache>
            </c:numRef>
          </c:val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List1!$B$5:$O$5</c:f>
              <c:numCache>
                <c:ptCount val="14"/>
                <c:pt idx="0">
                  <c:v>21.12243247614427</c:v>
                </c:pt>
                <c:pt idx="1">
                  <c:v>26.784140969162994</c:v>
                </c:pt>
                <c:pt idx="2">
                  <c:v>13.106796116504855</c:v>
                </c:pt>
                <c:pt idx="3">
                  <c:v>14.4</c:v>
                </c:pt>
                <c:pt idx="4">
                  <c:v>29.6</c:v>
                </c:pt>
                <c:pt idx="5">
                  <c:v>34.18803418803419</c:v>
                </c:pt>
                <c:pt idx="6">
                  <c:v>32.870370370370374</c:v>
                </c:pt>
                <c:pt idx="7">
                  <c:v>22.14765100671141</c:v>
                </c:pt>
                <c:pt idx="8">
                  <c:v>22.767857142857142</c:v>
                </c:pt>
                <c:pt idx="9">
                  <c:v>10.758620689655173</c:v>
                </c:pt>
                <c:pt idx="10">
                  <c:v>19.49685534591195</c:v>
                </c:pt>
                <c:pt idx="11">
                  <c:v>21.649484536082475</c:v>
                </c:pt>
                <c:pt idx="12">
                  <c:v>19.93243243243243</c:v>
                </c:pt>
                <c:pt idx="13">
                  <c:v>25.16778523489933</c:v>
                </c:pt>
              </c:numCache>
            </c:numRef>
          </c:val>
        </c:ser>
        <c:ser>
          <c:idx val="3"/>
          <c:order val="3"/>
          <c:tx>
            <c:strRef>
              <c:f>List1!$A$6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List1!$B$6:$O$6</c:f>
              <c:numCache>
                <c:ptCount val="14"/>
                <c:pt idx="0">
                  <c:v>26.442152755398002</c:v>
                </c:pt>
                <c:pt idx="1">
                  <c:v>33.097345132743364</c:v>
                </c:pt>
                <c:pt idx="2">
                  <c:v>16.045380875202593</c:v>
                </c:pt>
                <c:pt idx="3">
                  <c:v>19.4</c:v>
                </c:pt>
                <c:pt idx="4">
                  <c:v>36.6412213740458</c:v>
                </c:pt>
                <c:pt idx="5">
                  <c:v>41.31054131054131</c:v>
                </c:pt>
                <c:pt idx="6">
                  <c:v>36.74418604651163</c:v>
                </c:pt>
                <c:pt idx="7">
                  <c:v>27.00892857142857</c:v>
                </c:pt>
                <c:pt idx="8">
                  <c:v>31.042128603104214</c:v>
                </c:pt>
                <c:pt idx="9">
                  <c:v>15.724137931034482</c:v>
                </c:pt>
                <c:pt idx="10">
                  <c:v>22.897196261682243</c:v>
                </c:pt>
                <c:pt idx="11">
                  <c:v>29.336734693877553</c:v>
                </c:pt>
                <c:pt idx="12">
                  <c:v>21.52317880794702</c:v>
                </c:pt>
                <c:pt idx="13">
                  <c:v>32.11920529801324</c:v>
                </c:pt>
              </c:numCache>
            </c:numRef>
          </c:val>
        </c:ser>
        <c:ser>
          <c:idx val="4"/>
          <c:order val="4"/>
          <c:tx>
            <c:strRef>
              <c:f>List1!$A$7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List1!$B$7:$O$7</c:f>
              <c:numCache>
                <c:ptCount val="14"/>
                <c:pt idx="0">
                  <c:v>31.330334190231362</c:v>
                </c:pt>
                <c:pt idx="1">
                  <c:v>40.8252853380158</c:v>
                </c:pt>
                <c:pt idx="2">
                  <c:v>19.935691318327976</c:v>
                </c:pt>
                <c:pt idx="3">
                  <c:v>23.04609218436874</c:v>
                </c:pt>
                <c:pt idx="4">
                  <c:v>34.35114503816794</c:v>
                </c:pt>
                <c:pt idx="5">
                  <c:v>44.31818181818182</c:v>
                </c:pt>
                <c:pt idx="6">
                  <c:v>40</c:v>
                </c:pt>
                <c:pt idx="7">
                  <c:v>31.026785714285715</c:v>
                </c:pt>
                <c:pt idx="8">
                  <c:v>35.333333333333336</c:v>
                </c:pt>
                <c:pt idx="9">
                  <c:v>20.57142857142857</c:v>
                </c:pt>
                <c:pt idx="10">
                  <c:v>27.65321375186846</c:v>
                </c:pt>
                <c:pt idx="11">
                  <c:v>35.35353535353536</c:v>
                </c:pt>
                <c:pt idx="12">
                  <c:v>25.986842105263158</c:v>
                </c:pt>
                <c:pt idx="13">
                  <c:v>37.79264214046823</c:v>
                </c:pt>
              </c:numCache>
            </c:numRef>
          </c:val>
        </c:ser>
        <c:gapWidth val="70"/>
        <c:axId val="34054523"/>
        <c:axId val="38055252"/>
      </c:bar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055252"/>
        <c:crosses val="autoZero"/>
        <c:auto val="1"/>
        <c:lblOffset val="100"/>
        <c:tickLblSkip val="1"/>
        <c:noMultiLvlLbl val="0"/>
      </c:catAx>
      <c:valAx>
        <c:axId val="3805525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54523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Podíl zastupitelstev bez žen</a:t>
            </a:r>
          </a:p>
        </c:rich>
      </c:tx>
      <c:layout>
        <c:manualLayout>
          <c:xMode val="factor"/>
          <c:yMode val="factor"/>
          <c:x val="-0.00575"/>
          <c:y val="0.018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"/>
          <c:y val="0.052"/>
          <c:w val="0.99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List1!$J$56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List1!$K$55:$X$55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List1!$K$56:$X$56</c:f>
              <c:numCache>
                <c:ptCount val="14"/>
              </c:numCache>
            </c:numRef>
          </c:val>
        </c:ser>
        <c:ser>
          <c:idx val="1"/>
          <c:order val="1"/>
          <c:tx>
            <c:strRef>
              <c:f>List1!$J$57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List1!$K$57:$X$57</c:f>
              <c:numCache>
                <c:ptCount val="14"/>
                <c:pt idx="0">
                  <c:v>23.993671998593776</c:v>
                </c:pt>
                <c:pt idx="1">
                  <c:v>21.013824884792626</c:v>
                </c:pt>
                <c:pt idx="2">
                  <c:v>30.973451327433626</c:v>
                </c:pt>
                <c:pt idx="3">
                  <c:v>37.782805429864254</c:v>
                </c:pt>
                <c:pt idx="4">
                  <c:v>13.114754098360656</c:v>
                </c:pt>
                <c:pt idx="5">
                  <c:v>15.772870662460567</c:v>
                </c:pt>
                <c:pt idx="6">
                  <c:v>11.855670103092782</c:v>
                </c:pt>
                <c:pt idx="7">
                  <c:v>21.21212121212121</c:v>
                </c:pt>
                <c:pt idx="8">
                  <c:v>19.523809523809526</c:v>
                </c:pt>
                <c:pt idx="9">
                  <c:v>44.81054365733114</c:v>
                </c:pt>
                <c:pt idx="10">
                  <c:v>19.572368421052634</c:v>
                </c:pt>
                <c:pt idx="11">
                  <c:v>15.23545706371191</c:v>
                </c:pt>
                <c:pt idx="12">
                  <c:v>19.402985074626866</c:v>
                </c:pt>
                <c:pt idx="13">
                  <c:v>12.915129151291513</c:v>
                </c:pt>
              </c:numCache>
            </c:numRef>
          </c:val>
        </c:ser>
        <c:ser>
          <c:idx val="2"/>
          <c:order val="2"/>
          <c:tx>
            <c:strRef>
              <c:f>List1!$J$58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List1!$K$58:$X$58</c:f>
              <c:numCache>
                <c:ptCount val="14"/>
                <c:pt idx="0">
                  <c:v>17.947462881383586</c:v>
                </c:pt>
                <c:pt idx="1">
                  <c:v>16.355555555555558</c:v>
                </c:pt>
                <c:pt idx="2">
                  <c:v>23.414634146341466</c:v>
                </c:pt>
                <c:pt idx="3">
                  <c:v>25.502008032128515</c:v>
                </c:pt>
                <c:pt idx="4">
                  <c:v>11.811023622047244</c:v>
                </c:pt>
                <c:pt idx="5">
                  <c:v>9.941520467836257</c:v>
                </c:pt>
                <c:pt idx="6">
                  <c:v>10.74766355140187</c:v>
                </c:pt>
                <c:pt idx="7">
                  <c:v>14.18918918918919</c:v>
                </c:pt>
                <c:pt idx="8">
                  <c:v>15</c:v>
                </c:pt>
                <c:pt idx="9">
                  <c:v>34.11602209944751</c:v>
                </c:pt>
                <c:pt idx="10">
                  <c:v>14.761904761904763</c:v>
                </c:pt>
                <c:pt idx="11">
                  <c:v>9.68586387434555</c:v>
                </c:pt>
                <c:pt idx="12">
                  <c:v>13.131313131313133</c:v>
                </c:pt>
                <c:pt idx="13">
                  <c:v>9.621993127147768</c:v>
                </c:pt>
              </c:numCache>
            </c:numRef>
          </c:val>
        </c:ser>
        <c:ser>
          <c:idx val="3"/>
          <c:order val="3"/>
          <c:tx>
            <c:strRef>
              <c:f>List1!$J$59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List1!$K$59:$X$59</c:f>
              <c:numCache>
                <c:ptCount val="14"/>
                <c:pt idx="0">
                  <c:v>14.313440077632217</c:v>
                </c:pt>
                <c:pt idx="1">
                  <c:v>11.541850220264317</c:v>
                </c:pt>
                <c:pt idx="2">
                  <c:v>20.06472491909385</c:v>
                </c:pt>
                <c:pt idx="3">
                  <c:v>23</c:v>
                </c:pt>
                <c:pt idx="4">
                  <c:v>10.4</c:v>
                </c:pt>
                <c:pt idx="5">
                  <c:v>5.698005698005698</c:v>
                </c:pt>
                <c:pt idx="6">
                  <c:v>7.87037037037037</c:v>
                </c:pt>
                <c:pt idx="7">
                  <c:v>11.409395973154362</c:v>
                </c:pt>
                <c:pt idx="8">
                  <c:v>8.928571428571429</c:v>
                </c:pt>
                <c:pt idx="9">
                  <c:v>26.75862068965517</c:v>
                </c:pt>
                <c:pt idx="10">
                  <c:v>13.836477987421384</c:v>
                </c:pt>
                <c:pt idx="11">
                  <c:v>9.793814432989691</c:v>
                </c:pt>
                <c:pt idx="12">
                  <c:v>11.486486486486488</c:v>
                </c:pt>
                <c:pt idx="13">
                  <c:v>6.7114093959731544</c:v>
                </c:pt>
              </c:numCache>
            </c:numRef>
          </c:val>
        </c:ser>
        <c:ser>
          <c:idx val="4"/>
          <c:order val="4"/>
          <c:tx>
            <c:strRef>
              <c:f>List1!$J$60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>
                <c:ptCount val="14"/>
                <c:pt idx="0">
                  <c:v>ČR
celkem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List1!$K$60:$X$60</c:f>
              <c:numCache>
                <c:ptCount val="14"/>
                <c:pt idx="0">
                  <c:v>11.231066709635837</c:v>
                </c:pt>
                <c:pt idx="1">
                  <c:v>10.353982300884956</c:v>
                </c:pt>
                <c:pt idx="2">
                  <c:v>14.424635332252835</c:v>
                </c:pt>
                <c:pt idx="3">
                  <c:v>18</c:v>
                </c:pt>
                <c:pt idx="4">
                  <c:v>4.580152671755725</c:v>
                </c:pt>
                <c:pt idx="5">
                  <c:v>5.128205128205128</c:v>
                </c:pt>
                <c:pt idx="6">
                  <c:v>6.046511627906977</c:v>
                </c:pt>
                <c:pt idx="7">
                  <c:v>9.375</c:v>
                </c:pt>
                <c:pt idx="8">
                  <c:v>7.095343680709535</c:v>
                </c:pt>
                <c:pt idx="9">
                  <c:v>20</c:v>
                </c:pt>
                <c:pt idx="10">
                  <c:v>12.461059190031152</c:v>
                </c:pt>
                <c:pt idx="11">
                  <c:v>6.63265306122449</c:v>
                </c:pt>
                <c:pt idx="12">
                  <c:v>8.27814569536424</c:v>
                </c:pt>
                <c:pt idx="13">
                  <c:v>4.635761589403973</c:v>
                </c:pt>
              </c:numCache>
            </c:numRef>
          </c:val>
        </c:ser>
        <c:gapWidth val="70"/>
        <c:axId val="6952949"/>
        <c:axId val="62576542"/>
      </c:barChart>
      <c:catAx>
        <c:axId val="695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576542"/>
        <c:crosses val="autoZero"/>
        <c:auto val="1"/>
        <c:lblOffset val="100"/>
        <c:tickLblSkip val="1"/>
        <c:noMultiLvlLbl val="0"/>
      </c:catAx>
      <c:valAx>
        <c:axId val="6257654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52949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8175"/>
          <c:y val="0.90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5"/>
          <c:w val="0.994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List1!$B$2:$O$2</c:f>
              <c:strCache/>
            </c:strRef>
          </c:cat>
          <c:val>
            <c:numRef>
              <c:f>List1!$B$3:$O$3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/>
            </c:strRef>
          </c:cat>
          <c:val>
            <c:numRef>
              <c:f>List1!$B$4:$O$4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/>
            </c:strRef>
          </c:cat>
          <c:val>
            <c:numRef>
              <c:f>List1!$B$5:$O$5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List1!$A$6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/>
            </c:strRef>
          </c:cat>
          <c:val>
            <c:numRef>
              <c:f>List1!$B$6:$O$6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List1!$A$7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List1!$B$2:$O$2</c:f>
              <c:strCache/>
            </c:strRef>
          </c:cat>
          <c:val>
            <c:numRef>
              <c:f>List1!$B$7:$O$7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317967"/>
        <c:axId val="35535112"/>
      </c:barChart>
      <c:catAx>
        <c:axId val="263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535112"/>
        <c:crosses val="autoZero"/>
        <c:auto val="1"/>
        <c:lblOffset val="100"/>
        <c:tickLblSkip val="1"/>
        <c:noMultiLvlLbl val="0"/>
      </c:catAx>
      <c:valAx>
        <c:axId val="3553511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17967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75"/>
          <c:y val="0.9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725"/>
          <c:w val="0.994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List1!$J$23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List1!$K$22:$X$22</c:f>
              <c:strCache/>
            </c:strRef>
          </c:cat>
          <c:val>
            <c:numRef>
              <c:f>List1!$K$23:$X$23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List1!$J$24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List1!$K$22:$X$22</c:f>
              <c:strCache/>
            </c:strRef>
          </c:cat>
          <c:val>
            <c:numRef>
              <c:f>List1!$K$24:$X$24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List1!$J$25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List1!$K$22:$X$22</c:f>
              <c:strCache/>
            </c:strRef>
          </c:cat>
          <c:val>
            <c:numRef>
              <c:f>List1!$K$25:$X$25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List1!$J$26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List1!$K$22:$X$22</c:f>
              <c:strCache/>
            </c:strRef>
          </c:cat>
          <c:val>
            <c:numRef>
              <c:f>List1!$K$26:$X$26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List1!$J$27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List1!$K$22:$X$22</c:f>
              <c:strCache/>
            </c:strRef>
          </c:cat>
          <c:val>
            <c:numRef>
              <c:f>List1!$K$27:$X$27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1380553"/>
        <c:axId val="59771794"/>
      </c:barChart>
      <c:catAx>
        <c:axId val="513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771794"/>
        <c:crosses val="autoZero"/>
        <c:auto val="1"/>
        <c:lblOffset val="100"/>
        <c:tickLblSkip val="1"/>
        <c:noMultiLvlLbl val="0"/>
      </c:catAx>
      <c:valAx>
        <c:axId val="5977179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80553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9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6"/>
          <c:w val="0.994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List1!$J$36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List1!$K$35:$X$35</c:f>
              <c:strCache/>
            </c:strRef>
          </c:cat>
          <c:val>
            <c:numRef>
              <c:f>List1!$K$36:$X$36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List1!$J$37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List1!$K$35:$X$35</c:f>
              <c:strCache/>
            </c:strRef>
          </c:cat>
          <c:val>
            <c:numRef>
              <c:f>List1!$K$37:$X$37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List1!$J$38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List1!$K$35:$X$35</c:f>
              <c:strCache/>
            </c:strRef>
          </c:cat>
          <c:val>
            <c:numRef>
              <c:f>List1!$K$38:$X$38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List1!$J$39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List1!$K$35:$X$35</c:f>
              <c:strCache/>
            </c:strRef>
          </c:cat>
          <c:val>
            <c:numRef>
              <c:f>List1!$K$39:$X$39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List1!$J$40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List1!$K$35:$X$35</c:f>
              <c:strCache/>
            </c:strRef>
          </c:cat>
          <c:val>
            <c:numRef>
              <c:f>List1!$K$40:$X$40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75235"/>
        <c:axId val="9677116"/>
      </c:barChart>
      <c:catAx>
        <c:axId val="107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677116"/>
        <c:crosses val="autoZero"/>
        <c:auto val="1"/>
        <c:lblOffset val="100"/>
        <c:tickLblSkip val="1"/>
        <c:noMultiLvlLbl val="0"/>
      </c:catAx>
      <c:valAx>
        <c:axId val="967711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235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575"/>
          <c:w val="0.994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List1!$J$56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List1!$K$55:$X$55</c:f>
              <c:strCache/>
            </c:strRef>
          </c:cat>
          <c:val>
            <c:numRef>
              <c:f>List1!$K$56:$X$56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List1!$J$57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/>
            </c:strRef>
          </c:cat>
          <c:val>
            <c:numRef>
              <c:f>List1!$K$57:$X$57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List1!$J$58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/>
            </c:strRef>
          </c:cat>
          <c:val>
            <c:numRef>
              <c:f>List1!$K$58:$X$58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List1!$J$59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/>
            </c:strRef>
          </c:cat>
          <c:val>
            <c:numRef>
              <c:f>List1!$K$59:$X$59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List1!$J$60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List1!$K$55:$X$55</c:f>
              <c:strCache/>
            </c:strRef>
          </c:cat>
          <c:val>
            <c:numRef>
              <c:f>List1!$K$60:$X$60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9985181"/>
        <c:axId val="45648902"/>
      </c:barChart>
      <c:catAx>
        <c:axId val="1998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648902"/>
        <c:crosses val="autoZero"/>
        <c:auto val="1"/>
        <c:lblOffset val="100"/>
        <c:tickLblSkip val="1"/>
        <c:noMultiLvlLbl val="0"/>
      </c:catAx>
      <c:valAx>
        <c:axId val="4564890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8518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92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133350</xdr:rowOff>
    </xdr:from>
    <xdr:to>
      <xdr:col>13</xdr:col>
      <xdr:colOff>666750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9525" y="600075"/>
        <a:ext cx="95726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19050</xdr:rowOff>
    </xdr:from>
    <xdr:to>
      <xdr:col>13</xdr:col>
      <xdr:colOff>676275</xdr:colOff>
      <xdr:row>38</xdr:row>
      <xdr:rowOff>9525</xdr:rowOff>
    </xdr:to>
    <xdr:graphicFrame>
      <xdr:nvGraphicFramePr>
        <xdr:cNvPr id="2" name="Chart 3"/>
        <xdr:cNvGraphicFramePr/>
      </xdr:nvGraphicFramePr>
      <xdr:xfrm>
        <a:off x="28575" y="3067050"/>
        <a:ext cx="95631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8</xdr:col>
      <xdr:colOff>876300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0" y="2124075"/>
        <a:ext cx="6362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80</xdr:row>
      <xdr:rowOff>47625</xdr:rowOff>
    </xdr:from>
    <xdr:to>
      <xdr:col>9</xdr:col>
      <xdr:colOff>19050</xdr:colOff>
      <xdr:row>102</xdr:row>
      <xdr:rowOff>104775</xdr:rowOff>
    </xdr:to>
    <xdr:graphicFrame>
      <xdr:nvGraphicFramePr>
        <xdr:cNvPr id="2" name="Chart 4"/>
        <xdr:cNvGraphicFramePr/>
      </xdr:nvGraphicFramePr>
      <xdr:xfrm>
        <a:off x="28575" y="13725525"/>
        <a:ext cx="63722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9</xdr:col>
      <xdr:colOff>0</xdr:colOff>
      <xdr:row>55</xdr:row>
      <xdr:rowOff>123825</xdr:rowOff>
    </xdr:to>
    <xdr:graphicFrame>
      <xdr:nvGraphicFramePr>
        <xdr:cNvPr id="3" name="Chart 7"/>
        <xdr:cNvGraphicFramePr/>
      </xdr:nvGraphicFramePr>
      <xdr:xfrm>
        <a:off x="0" y="5943600"/>
        <a:ext cx="63817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9</xdr:col>
      <xdr:colOff>9525</xdr:colOff>
      <xdr:row>81</xdr:row>
      <xdr:rowOff>95250</xdr:rowOff>
    </xdr:to>
    <xdr:graphicFrame>
      <xdr:nvGraphicFramePr>
        <xdr:cNvPr id="4" name="Chart 8"/>
        <xdr:cNvGraphicFramePr/>
      </xdr:nvGraphicFramePr>
      <xdr:xfrm>
        <a:off x="0" y="10115550"/>
        <a:ext cx="639127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M2" sqref="M2"/>
    </sheetView>
  </sheetViews>
  <sheetFormatPr defaultColWidth="9.00390625" defaultRowHeight="12.75"/>
  <sheetData>
    <row r="1" spans="1:14" ht="12.7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8.25" customHeight="1"/>
    <row r="3" spans="1:14" ht="15.75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ht="10.5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1">
    <mergeCell ref="A1:N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0"/>
  <sheetViews>
    <sheetView workbookViewId="0" topLeftCell="J13">
      <selection activeCell="J35" sqref="J35:X40"/>
    </sheetView>
  </sheetViews>
  <sheetFormatPr defaultColWidth="9.00390625" defaultRowHeight="12.75"/>
  <cols>
    <col min="9" max="9" width="11.75390625" style="0" customWidth="1"/>
  </cols>
  <sheetData>
    <row r="1" ht="13.5" thickBot="1"/>
    <row r="2" spans="2:15" ht="26.25" thickBot="1">
      <c r="B2" s="5" t="s">
        <v>14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 ht="12.75">
      <c r="A3">
        <v>1990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>
        <v>1994</v>
      </c>
      <c r="B4" s="2">
        <v>14.619024310654266</v>
      </c>
      <c r="C4" s="2">
        <v>19.11111111111111</v>
      </c>
      <c r="D4" s="2">
        <v>9.43089430894309</v>
      </c>
      <c r="E4" s="2">
        <v>10.240963855421686</v>
      </c>
      <c r="F4" s="2">
        <v>25.196850393700785</v>
      </c>
      <c r="G4" s="2">
        <v>21.34502923976608</v>
      </c>
      <c r="H4" s="2">
        <v>24.766355140186917</v>
      </c>
      <c r="I4" s="2">
        <v>13.288288288288289</v>
      </c>
      <c r="J4" s="2">
        <v>16.818181818181817</v>
      </c>
      <c r="K4" s="2">
        <v>7.596685082872928</v>
      </c>
      <c r="L4" s="2">
        <v>13.80952380952381</v>
      </c>
      <c r="M4" s="2">
        <v>14.659685863874344</v>
      </c>
      <c r="N4" s="2">
        <v>14.814814814814813</v>
      </c>
      <c r="O4" s="2">
        <v>13.402061855670103</v>
      </c>
    </row>
    <row r="5" spans="1:15" ht="12.75">
      <c r="A5">
        <v>1998</v>
      </c>
      <c r="B5" s="2">
        <v>21.12243247614427</v>
      </c>
      <c r="C5" s="2">
        <v>26.784140969162994</v>
      </c>
      <c r="D5" s="2">
        <v>13.106796116504855</v>
      </c>
      <c r="E5" s="2">
        <v>14.4</v>
      </c>
      <c r="F5" s="2">
        <v>29.6</v>
      </c>
      <c r="G5" s="2">
        <v>34.18803418803419</v>
      </c>
      <c r="H5" s="2">
        <v>32.870370370370374</v>
      </c>
      <c r="I5" s="2">
        <v>22.14765100671141</v>
      </c>
      <c r="J5" s="2">
        <v>22.767857142857142</v>
      </c>
      <c r="K5" s="2">
        <v>10.758620689655173</v>
      </c>
      <c r="L5" s="2">
        <v>19.49685534591195</v>
      </c>
      <c r="M5" s="2">
        <v>21.649484536082475</v>
      </c>
      <c r="N5" s="2">
        <v>19.93243243243243</v>
      </c>
      <c r="O5" s="2">
        <v>25.16778523489933</v>
      </c>
    </row>
    <row r="6" spans="1:15" ht="12.75">
      <c r="A6">
        <v>2002</v>
      </c>
      <c r="B6" s="2">
        <v>26.442152755398002</v>
      </c>
      <c r="C6" s="2">
        <v>33.097345132743364</v>
      </c>
      <c r="D6" s="2">
        <v>16.045380875202593</v>
      </c>
      <c r="E6" s="2">
        <v>19.4</v>
      </c>
      <c r="F6" s="2">
        <v>36.6412213740458</v>
      </c>
      <c r="G6" s="2">
        <v>41.31054131054131</v>
      </c>
      <c r="H6" s="2">
        <v>36.74418604651163</v>
      </c>
      <c r="I6" s="2">
        <v>27.00892857142857</v>
      </c>
      <c r="J6" s="2">
        <v>31.042128603104214</v>
      </c>
      <c r="K6" s="2">
        <v>15.724137931034482</v>
      </c>
      <c r="L6" s="2">
        <v>22.897196261682243</v>
      </c>
      <c r="M6" s="2">
        <v>29.336734693877553</v>
      </c>
      <c r="N6" s="2">
        <v>21.52317880794702</v>
      </c>
      <c r="O6" s="2">
        <v>32.11920529801324</v>
      </c>
    </row>
    <row r="7" spans="1:15" ht="12.75">
      <c r="A7">
        <v>2006</v>
      </c>
      <c r="B7" s="2">
        <v>31.330334190231362</v>
      </c>
      <c r="C7" s="2">
        <v>40.8252853380158</v>
      </c>
      <c r="D7" s="2">
        <v>19.935691318327976</v>
      </c>
      <c r="E7" s="2">
        <v>23.04609218436874</v>
      </c>
      <c r="F7" s="2">
        <v>34.35114503816794</v>
      </c>
      <c r="G7" s="2">
        <v>44.31818181818182</v>
      </c>
      <c r="H7" s="2">
        <v>40</v>
      </c>
      <c r="I7" s="2">
        <v>31.026785714285715</v>
      </c>
      <c r="J7" s="2">
        <v>35.333333333333336</v>
      </c>
      <c r="K7" s="2">
        <v>20.57142857142857</v>
      </c>
      <c r="L7" s="2">
        <v>27.65321375186846</v>
      </c>
      <c r="M7" s="2">
        <v>35.35353535353536</v>
      </c>
      <c r="N7" s="2">
        <v>25.986842105263158</v>
      </c>
      <c r="O7" s="2">
        <v>37.79264214046823</v>
      </c>
    </row>
    <row r="9" ht="12.75">
      <c r="L9" t="s">
        <v>15</v>
      </c>
    </row>
    <row r="10" spans="11:24" ht="12.75">
      <c r="K10" s="8">
        <f>SUM(L10:X10)</f>
        <v>3931</v>
      </c>
      <c r="L10" s="6">
        <v>815</v>
      </c>
      <c r="M10" s="6">
        <v>446</v>
      </c>
      <c r="N10" s="6">
        <v>326</v>
      </c>
      <c r="O10" s="6">
        <v>86</v>
      </c>
      <c r="P10" s="6">
        <v>203</v>
      </c>
      <c r="Q10" s="6">
        <v>101</v>
      </c>
      <c r="R10" s="6">
        <v>305</v>
      </c>
      <c r="S10" s="6">
        <v>271</v>
      </c>
      <c r="T10" s="6">
        <v>468</v>
      </c>
      <c r="U10" s="6">
        <v>430</v>
      </c>
      <c r="V10" s="6">
        <v>222</v>
      </c>
      <c r="W10" s="6">
        <v>136</v>
      </c>
      <c r="X10" s="6">
        <v>122</v>
      </c>
    </row>
    <row r="11" spans="1:24" ht="12.75">
      <c r="A11" s="4" t="s">
        <v>13</v>
      </c>
      <c r="B11" s="4"/>
      <c r="K11" s="8">
        <f aca="true" t="shared" si="0" ref="K11:K21">SUM(L11:X11)</f>
        <v>4850</v>
      </c>
      <c r="L11" s="6">
        <v>962</v>
      </c>
      <c r="M11" s="6">
        <v>522</v>
      </c>
      <c r="N11" s="6">
        <v>409</v>
      </c>
      <c r="O11" s="6">
        <v>97</v>
      </c>
      <c r="P11" s="6">
        <v>271</v>
      </c>
      <c r="Q11" s="6">
        <v>152</v>
      </c>
      <c r="R11" s="6">
        <v>368</v>
      </c>
      <c r="S11" s="6">
        <v>356</v>
      </c>
      <c r="T11" s="6">
        <v>638</v>
      </c>
      <c r="U11" s="6">
        <v>456</v>
      </c>
      <c r="V11" s="6">
        <v>274</v>
      </c>
      <c r="W11" s="6">
        <v>193</v>
      </c>
      <c r="X11" s="6">
        <v>152</v>
      </c>
    </row>
    <row r="12" spans="11:24" ht="12.75">
      <c r="K12" s="8">
        <f t="shared" si="0"/>
        <v>4903</v>
      </c>
      <c r="L12" s="6">
        <v>980</v>
      </c>
      <c r="M12" s="6">
        <v>523</v>
      </c>
      <c r="N12" s="6">
        <v>412</v>
      </c>
      <c r="O12" s="6">
        <v>95</v>
      </c>
      <c r="P12" s="6">
        <v>274</v>
      </c>
      <c r="Q12" s="6">
        <v>154</v>
      </c>
      <c r="R12" s="6">
        <v>373</v>
      </c>
      <c r="S12" s="6">
        <v>363</v>
      </c>
      <c r="T12" s="6">
        <v>637</v>
      </c>
      <c r="U12" s="6">
        <v>460</v>
      </c>
      <c r="V12" s="6">
        <v>275</v>
      </c>
      <c r="W12" s="6">
        <v>192</v>
      </c>
      <c r="X12" s="6">
        <v>165</v>
      </c>
    </row>
    <row r="13" spans="11:24" ht="12.75">
      <c r="K13" s="8">
        <f t="shared" si="0"/>
        <v>4937</v>
      </c>
      <c r="L13" s="6">
        <v>980</v>
      </c>
      <c r="M13" s="6">
        <v>525</v>
      </c>
      <c r="N13" s="6">
        <v>411</v>
      </c>
      <c r="O13" s="6">
        <v>103</v>
      </c>
      <c r="P13" s="6">
        <v>272</v>
      </c>
      <c r="Q13" s="6">
        <v>156</v>
      </c>
      <c r="R13" s="6">
        <v>371</v>
      </c>
      <c r="S13" s="6">
        <v>367</v>
      </c>
      <c r="T13" s="6">
        <v>633</v>
      </c>
      <c r="U13" s="6">
        <v>468</v>
      </c>
      <c r="V13" s="6">
        <v>288</v>
      </c>
      <c r="W13" s="6">
        <v>197</v>
      </c>
      <c r="X13" s="6">
        <v>166</v>
      </c>
    </row>
    <row r="14" spans="11:24" ht="12.75">
      <c r="K14" s="8">
        <f t="shared" si="0"/>
        <v>4970</v>
      </c>
      <c r="L14" s="6">
        <v>985</v>
      </c>
      <c r="M14" s="6">
        <v>531</v>
      </c>
      <c r="N14" s="6">
        <v>412</v>
      </c>
      <c r="O14" s="6">
        <v>103</v>
      </c>
      <c r="P14" s="6">
        <v>274</v>
      </c>
      <c r="Q14" s="6">
        <v>157</v>
      </c>
      <c r="R14" s="6">
        <v>373</v>
      </c>
      <c r="S14" s="6">
        <v>365</v>
      </c>
      <c r="T14" s="6">
        <v>607</v>
      </c>
      <c r="U14" s="6">
        <v>502</v>
      </c>
      <c r="V14" s="6">
        <v>290</v>
      </c>
      <c r="W14" s="6">
        <v>205</v>
      </c>
      <c r="X14" s="6">
        <v>166</v>
      </c>
    </row>
    <row r="15" ht="12.75">
      <c r="K15" s="8">
        <f t="shared" si="0"/>
        <v>0</v>
      </c>
    </row>
    <row r="16" spans="11:12" ht="12.75">
      <c r="K16" s="8">
        <f t="shared" si="0"/>
        <v>0</v>
      </c>
      <c r="L16" t="s">
        <v>16</v>
      </c>
    </row>
    <row r="17" spans="11:24" ht="12.75">
      <c r="K17" s="8">
        <f t="shared" si="0"/>
        <v>5689</v>
      </c>
      <c r="L17" s="7">
        <v>1085</v>
      </c>
      <c r="M17" s="7">
        <v>565</v>
      </c>
      <c r="N17" s="7">
        <v>442</v>
      </c>
      <c r="O17" s="7">
        <v>122</v>
      </c>
      <c r="P17" s="7">
        <v>317</v>
      </c>
      <c r="Q17" s="7">
        <v>194</v>
      </c>
      <c r="R17" s="7">
        <v>429</v>
      </c>
      <c r="S17" s="7">
        <v>420</v>
      </c>
      <c r="T17" s="7">
        <v>607</v>
      </c>
      <c r="U17" s="7">
        <v>608</v>
      </c>
      <c r="V17" s="7">
        <v>361</v>
      </c>
      <c r="W17" s="7">
        <v>268</v>
      </c>
      <c r="X17" s="7">
        <v>271</v>
      </c>
    </row>
    <row r="18" spans="11:24" ht="12.75">
      <c r="K18" s="8">
        <f t="shared" si="0"/>
        <v>6129</v>
      </c>
      <c r="L18" s="6">
        <v>1125</v>
      </c>
      <c r="M18" s="6">
        <v>615</v>
      </c>
      <c r="N18" s="6">
        <v>498</v>
      </c>
      <c r="O18" s="6">
        <v>127</v>
      </c>
      <c r="P18" s="6">
        <v>342</v>
      </c>
      <c r="Q18" s="6">
        <v>214</v>
      </c>
      <c r="R18" s="6">
        <v>444</v>
      </c>
      <c r="S18" s="6">
        <v>440</v>
      </c>
      <c r="T18" s="6">
        <v>724</v>
      </c>
      <c r="U18" s="6">
        <v>630</v>
      </c>
      <c r="V18" s="6">
        <v>382</v>
      </c>
      <c r="W18" s="6">
        <v>297</v>
      </c>
      <c r="X18" s="6">
        <v>291</v>
      </c>
    </row>
    <row r="19" spans="11:24" ht="12.75">
      <c r="K19" s="8">
        <f t="shared" si="0"/>
        <v>6183</v>
      </c>
      <c r="L19" s="6">
        <v>1135</v>
      </c>
      <c r="M19" s="6">
        <v>618</v>
      </c>
      <c r="N19" s="6">
        <v>500</v>
      </c>
      <c r="O19" s="6">
        <v>125</v>
      </c>
      <c r="P19" s="6">
        <v>351</v>
      </c>
      <c r="Q19" s="6">
        <v>216</v>
      </c>
      <c r="R19" s="6">
        <v>447</v>
      </c>
      <c r="S19" s="6">
        <v>448</v>
      </c>
      <c r="T19" s="6">
        <v>725</v>
      </c>
      <c r="U19" s="6">
        <v>636</v>
      </c>
      <c r="V19" s="6">
        <v>388</v>
      </c>
      <c r="W19" s="6">
        <v>296</v>
      </c>
      <c r="X19" s="6">
        <v>298</v>
      </c>
    </row>
    <row r="20" spans="11:24" ht="12.75">
      <c r="K20" s="8">
        <f t="shared" si="0"/>
        <v>6206</v>
      </c>
      <c r="L20" s="6">
        <v>1130</v>
      </c>
      <c r="M20" s="6">
        <v>617</v>
      </c>
      <c r="N20" s="6">
        <v>500</v>
      </c>
      <c r="O20" s="6">
        <v>131</v>
      </c>
      <c r="P20" s="6">
        <v>351</v>
      </c>
      <c r="Q20" s="6">
        <v>215</v>
      </c>
      <c r="R20" s="6">
        <v>448</v>
      </c>
      <c r="S20" s="6">
        <v>451</v>
      </c>
      <c r="T20" s="6">
        <v>725</v>
      </c>
      <c r="U20" s="6">
        <v>642</v>
      </c>
      <c r="V20" s="6">
        <v>392</v>
      </c>
      <c r="W20" s="6">
        <v>302</v>
      </c>
      <c r="X20" s="6">
        <v>302</v>
      </c>
    </row>
    <row r="21" spans="11:24" ht="13.5" thickBot="1">
      <c r="K21" s="8">
        <f t="shared" si="0"/>
        <v>6224</v>
      </c>
      <c r="L21" s="6">
        <v>1139</v>
      </c>
      <c r="M21" s="6">
        <v>622</v>
      </c>
      <c r="N21" s="6">
        <v>499</v>
      </c>
      <c r="O21" s="6">
        <v>131</v>
      </c>
      <c r="P21" s="6">
        <v>352</v>
      </c>
      <c r="Q21" s="6">
        <v>215</v>
      </c>
      <c r="R21" s="6">
        <v>448</v>
      </c>
      <c r="S21" s="6">
        <v>450</v>
      </c>
      <c r="T21" s="6">
        <v>700</v>
      </c>
      <c r="U21" s="6">
        <v>669</v>
      </c>
      <c r="V21" s="6">
        <v>396</v>
      </c>
      <c r="W21" s="6">
        <v>304</v>
      </c>
      <c r="X21" s="6">
        <v>299</v>
      </c>
    </row>
    <row r="22" spans="11:24" ht="26.25" thickBot="1">
      <c r="K22" s="5" t="s">
        <v>14</v>
      </c>
      <c r="L22" s="1" t="s">
        <v>0</v>
      </c>
      <c r="M22" s="1" t="s">
        <v>1</v>
      </c>
      <c r="N22" s="1" t="s">
        <v>2</v>
      </c>
      <c r="O22" s="1" t="s">
        <v>3</v>
      </c>
      <c r="P22" s="1" t="s">
        <v>4</v>
      </c>
      <c r="Q22" s="1" t="s">
        <v>5</v>
      </c>
      <c r="R22" s="1" t="s">
        <v>6</v>
      </c>
      <c r="S22" s="1" t="s">
        <v>7</v>
      </c>
      <c r="T22" s="1" t="s">
        <v>8</v>
      </c>
      <c r="U22" s="1" t="s">
        <v>9</v>
      </c>
      <c r="V22" s="1" t="s">
        <v>10</v>
      </c>
      <c r="W22" s="1" t="s">
        <v>11</v>
      </c>
      <c r="X22" s="1" t="s">
        <v>12</v>
      </c>
    </row>
    <row r="23" spans="10:24" ht="12.75">
      <c r="J23">
        <v>1990</v>
      </c>
      <c r="K23" s="9">
        <f>+K10/K17*100</f>
        <v>69.09825979961329</v>
      </c>
      <c r="L23" s="9">
        <f aca="true" t="shared" si="1" ref="L23:X23">+L10/L17*100</f>
        <v>75.11520737327189</v>
      </c>
      <c r="M23" s="9">
        <f t="shared" si="1"/>
        <v>78.93805309734513</v>
      </c>
      <c r="N23" s="9">
        <f t="shared" si="1"/>
        <v>73.7556561085973</v>
      </c>
      <c r="O23" s="9">
        <f t="shared" si="1"/>
        <v>70.49180327868852</v>
      </c>
      <c r="P23" s="9">
        <f t="shared" si="1"/>
        <v>64.03785488958991</v>
      </c>
      <c r="Q23" s="9">
        <f t="shared" si="1"/>
        <v>52.0618556701031</v>
      </c>
      <c r="R23" s="9">
        <f t="shared" si="1"/>
        <v>71.0955710955711</v>
      </c>
      <c r="S23" s="9">
        <f t="shared" si="1"/>
        <v>64.52380952380953</v>
      </c>
      <c r="T23" s="9">
        <f t="shared" si="1"/>
        <v>77.1004942339374</v>
      </c>
      <c r="U23" s="9">
        <f t="shared" si="1"/>
        <v>70.72368421052632</v>
      </c>
      <c r="V23" s="9">
        <f t="shared" si="1"/>
        <v>61.495844875346265</v>
      </c>
      <c r="W23" s="9">
        <f t="shared" si="1"/>
        <v>50.74626865671642</v>
      </c>
      <c r="X23" s="9">
        <f t="shared" si="1"/>
        <v>45.018450184501845</v>
      </c>
    </row>
    <row r="24" spans="10:24" ht="12.75">
      <c r="J24">
        <v>1994</v>
      </c>
      <c r="K24" s="9">
        <f aca="true" t="shared" si="2" ref="K24:X27">+K11/K18*100</f>
        <v>79.1319954315549</v>
      </c>
      <c r="L24" s="9">
        <f t="shared" si="2"/>
        <v>85.51111111111112</v>
      </c>
      <c r="M24" s="9">
        <f t="shared" si="2"/>
        <v>84.8780487804878</v>
      </c>
      <c r="N24" s="9">
        <f t="shared" si="2"/>
        <v>82.1285140562249</v>
      </c>
      <c r="O24" s="9">
        <f t="shared" si="2"/>
        <v>76.37795275590551</v>
      </c>
      <c r="P24" s="9">
        <f t="shared" si="2"/>
        <v>79.23976608187134</v>
      </c>
      <c r="Q24" s="9">
        <f t="shared" si="2"/>
        <v>71.02803738317756</v>
      </c>
      <c r="R24" s="9">
        <f t="shared" si="2"/>
        <v>82.88288288288288</v>
      </c>
      <c r="S24" s="9">
        <f t="shared" si="2"/>
        <v>80.9090909090909</v>
      </c>
      <c r="T24" s="9">
        <f t="shared" si="2"/>
        <v>88.12154696132598</v>
      </c>
      <c r="U24" s="9">
        <f t="shared" si="2"/>
        <v>72.38095238095238</v>
      </c>
      <c r="V24" s="9">
        <f t="shared" si="2"/>
        <v>71.72774869109948</v>
      </c>
      <c r="W24" s="9">
        <f t="shared" si="2"/>
        <v>64.98316498316498</v>
      </c>
      <c r="X24" s="9">
        <f t="shared" si="2"/>
        <v>52.23367697594502</v>
      </c>
    </row>
    <row r="25" spans="10:24" ht="12.75">
      <c r="J25">
        <v>1998</v>
      </c>
      <c r="K25" s="9">
        <f t="shared" si="2"/>
        <v>79.29807536794436</v>
      </c>
      <c r="L25" s="9">
        <f t="shared" si="2"/>
        <v>86.34361233480176</v>
      </c>
      <c r="M25" s="9">
        <f t="shared" si="2"/>
        <v>84.62783171521036</v>
      </c>
      <c r="N25" s="9">
        <f t="shared" si="2"/>
        <v>82.39999999999999</v>
      </c>
      <c r="O25" s="9">
        <f t="shared" si="2"/>
        <v>76</v>
      </c>
      <c r="P25" s="9">
        <f t="shared" si="2"/>
        <v>78.06267806267806</v>
      </c>
      <c r="Q25" s="9">
        <f t="shared" si="2"/>
        <v>71.29629629629629</v>
      </c>
      <c r="R25" s="9">
        <f t="shared" si="2"/>
        <v>83.44519015659955</v>
      </c>
      <c r="S25" s="9">
        <f t="shared" si="2"/>
        <v>81.02678571428571</v>
      </c>
      <c r="T25" s="9">
        <f t="shared" si="2"/>
        <v>87.86206896551724</v>
      </c>
      <c r="U25" s="9">
        <f t="shared" si="2"/>
        <v>72.32704402515722</v>
      </c>
      <c r="V25" s="9">
        <f t="shared" si="2"/>
        <v>70.87628865979381</v>
      </c>
      <c r="W25" s="9">
        <f t="shared" si="2"/>
        <v>64.86486486486487</v>
      </c>
      <c r="X25" s="9">
        <f t="shared" si="2"/>
        <v>55.369127516778526</v>
      </c>
    </row>
    <row r="26" spans="10:24" ht="12.75">
      <c r="J26">
        <v>2002</v>
      </c>
      <c r="K26" s="9">
        <f t="shared" si="2"/>
        <v>79.5520464067032</v>
      </c>
      <c r="L26" s="9">
        <f t="shared" si="2"/>
        <v>86.72566371681415</v>
      </c>
      <c r="M26" s="9">
        <f t="shared" si="2"/>
        <v>85.08914100486223</v>
      </c>
      <c r="N26" s="9">
        <f t="shared" si="2"/>
        <v>82.19999999999999</v>
      </c>
      <c r="O26" s="9">
        <f t="shared" si="2"/>
        <v>78.62595419847328</v>
      </c>
      <c r="P26" s="9">
        <f t="shared" si="2"/>
        <v>77.49287749287748</v>
      </c>
      <c r="Q26" s="9">
        <f t="shared" si="2"/>
        <v>72.55813953488372</v>
      </c>
      <c r="R26" s="9">
        <f t="shared" si="2"/>
        <v>82.8125</v>
      </c>
      <c r="S26" s="9">
        <f t="shared" si="2"/>
        <v>81.37472283813747</v>
      </c>
      <c r="T26" s="9">
        <f t="shared" si="2"/>
        <v>87.3103448275862</v>
      </c>
      <c r="U26" s="9">
        <f t="shared" si="2"/>
        <v>72.89719626168224</v>
      </c>
      <c r="V26" s="9">
        <f t="shared" si="2"/>
        <v>73.46938775510205</v>
      </c>
      <c r="W26" s="9">
        <f t="shared" si="2"/>
        <v>65.23178807947019</v>
      </c>
      <c r="X26" s="9">
        <f t="shared" si="2"/>
        <v>54.966887417218544</v>
      </c>
    </row>
    <row r="27" spans="10:24" ht="12.75">
      <c r="J27">
        <v>2006</v>
      </c>
      <c r="K27" s="9">
        <f t="shared" si="2"/>
        <v>79.8521850899743</v>
      </c>
      <c r="L27" s="9">
        <f t="shared" si="2"/>
        <v>86.47936786654961</v>
      </c>
      <c r="M27" s="9">
        <f t="shared" si="2"/>
        <v>85.36977491961414</v>
      </c>
      <c r="N27" s="9">
        <f t="shared" si="2"/>
        <v>82.56513026052104</v>
      </c>
      <c r="O27" s="9">
        <f t="shared" si="2"/>
        <v>78.62595419847328</v>
      </c>
      <c r="P27" s="9">
        <f t="shared" si="2"/>
        <v>77.8409090909091</v>
      </c>
      <c r="Q27" s="9">
        <f t="shared" si="2"/>
        <v>73.0232558139535</v>
      </c>
      <c r="R27" s="9">
        <f t="shared" si="2"/>
        <v>83.25892857142857</v>
      </c>
      <c r="S27" s="9">
        <f t="shared" si="2"/>
        <v>81.11111111111111</v>
      </c>
      <c r="T27" s="9">
        <f t="shared" si="2"/>
        <v>86.71428571428571</v>
      </c>
      <c r="U27" s="9">
        <f t="shared" si="2"/>
        <v>75.0373692077728</v>
      </c>
      <c r="V27" s="9">
        <f t="shared" si="2"/>
        <v>73.23232323232324</v>
      </c>
      <c r="W27" s="9">
        <f t="shared" si="2"/>
        <v>67.43421052631578</v>
      </c>
      <c r="X27" s="9">
        <f t="shared" si="2"/>
        <v>55.51839464882943</v>
      </c>
    </row>
    <row r="28" ht="12.75">
      <c r="K28" t="s">
        <v>19</v>
      </c>
    </row>
    <row r="29" spans="10:24" ht="12.75">
      <c r="J29">
        <v>1994</v>
      </c>
      <c r="K29" s="8">
        <f>SUM(L29:X29)</f>
        <v>3672</v>
      </c>
      <c r="L29" s="6">
        <v>725</v>
      </c>
      <c r="M29" s="6">
        <v>448</v>
      </c>
      <c r="N29" s="6">
        <v>342</v>
      </c>
      <c r="O29" s="6">
        <v>65</v>
      </c>
      <c r="P29" s="6">
        <v>194</v>
      </c>
      <c r="Q29" s="6">
        <v>102</v>
      </c>
      <c r="R29" s="6">
        <v>291</v>
      </c>
      <c r="S29" s="6">
        <v>283</v>
      </c>
      <c r="T29" s="6">
        <v>567</v>
      </c>
      <c r="U29" s="6">
        <v>297</v>
      </c>
      <c r="V29" s="6">
        <v>180</v>
      </c>
      <c r="W29" s="6">
        <v>101</v>
      </c>
      <c r="X29" s="6">
        <v>77</v>
      </c>
    </row>
    <row r="30" spans="10:24" ht="12.75">
      <c r="J30">
        <v>1998</v>
      </c>
      <c r="K30" s="8">
        <f>SUM(L30:X30)</f>
        <v>3689</v>
      </c>
      <c r="L30" s="6">
        <v>737</v>
      </c>
      <c r="M30" s="6">
        <v>450</v>
      </c>
      <c r="N30" s="6">
        <v>342</v>
      </c>
      <c r="O30" s="6">
        <v>58</v>
      </c>
      <c r="P30" s="6">
        <v>197</v>
      </c>
      <c r="Q30" s="6">
        <v>101</v>
      </c>
      <c r="R30" s="6">
        <v>292</v>
      </c>
      <c r="S30" s="6">
        <v>291</v>
      </c>
      <c r="T30" s="6">
        <v>569</v>
      </c>
      <c r="U30" s="6">
        <v>298</v>
      </c>
      <c r="V30" s="6">
        <v>180</v>
      </c>
      <c r="W30" s="6">
        <v>99</v>
      </c>
      <c r="X30" s="6">
        <v>75</v>
      </c>
    </row>
    <row r="31" spans="10:24" ht="12.75">
      <c r="J31">
        <v>2002</v>
      </c>
      <c r="K31" s="8">
        <f>SUM(L31:X31)</f>
        <v>3651</v>
      </c>
      <c r="L31" s="6">
        <v>704</v>
      </c>
      <c r="M31" s="6">
        <v>444</v>
      </c>
      <c r="N31" s="6">
        <v>340</v>
      </c>
      <c r="O31" s="6">
        <v>61</v>
      </c>
      <c r="P31" s="6">
        <v>189</v>
      </c>
      <c r="Q31" s="6">
        <v>101</v>
      </c>
      <c r="R31" s="6">
        <v>290</v>
      </c>
      <c r="S31" s="6">
        <v>291</v>
      </c>
      <c r="T31" s="6">
        <v>569</v>
      </c>
      <c r="U31" s="6">
        <v>298</v>
      </c>
      <c r="V31" s="6">
        <v>181</v>
      </c>
      <c r="W31" s="6">
        <v>106</v>
      </c>
      <c r="X31" s="6">
        <v>77</v>
      </c>
    </row>
    <row r="32" spans="10:24" ht="12.75">
      <c r="J32">
        <v>2006</v>
      </c>
      <c r="K32" s="8">
        <f>SUM(L32:X32)</f>
        <v>3608</v>
      </c>
      <c r="L32" s="6">
        <v>689</v>
      </c>
      <c r="M32" s="6">
        <v>444</v>
      </c>
      <c r="N32" s="6">
        <v>338</v>
      </c>
      <c r="O32" s="6">
        <v>59</v>
      </c>
      <c r="P32" s="6">
        <v>185</v>
      </c>
      <c r="Q32" s="6">
        <v>98</v>
      </c>
      <c r="R32" s="6">
        <v>285</v>
      </c>
      <c r="S32" s="6">
        <v>289</v>
      </c>
      <c r="T32" s="6">
        <v>544</v>
      </c>
      <c r="U32" s="6">
        <v>316</v>
      </c>
      <c r="V32" s="6">
        <v>179</v>
      </c>
      <c r="W32" s="6">
        <v>106</v>
      </c>
      <c r="X32" s="6">
        <v>76</v>
      </c>
    </row>
    <row r="34" ht="13.5" thickBot="1">
      <c r="A34" t="s">
        <v>18</v>
      </c>
    </row>
    <row r="35" spans="11:24" ht="26.25" thickBot="1">
      <c r="K35" s="5" t="s">
        <v>14</v>
      </c>
      <c r="L35" s="1" t="s">
        <v>0</v>
      </c>
      <c r="M35" s="1" t="s">
        <v>1</v>
      </c>
      <c r="N35" s="1" t="s">
        <v>2</v>
      </c>
      <c r="O35" s="1" t="s">
        <v>3</v>
      </c>
      <c r="P35" s="1" t="s">
        <v>4</v>
      </c>
      <c r="Q35" s="1" t="s">
        <v>5</v>
      </c>
      <c r="R35" s="1" t="s">
        <v>6</v>
      </c>
      <c r="S35" s="1" t="s">
        <v>7</v>
      </c>
      <c r="T35" s="1" t="s">
        <v>8</v>
      </c>
      <c r="U35" s="1" t="s">
        <v>9</v>
      </c>
      <c r="V35" s="1" t="s">
        <v>10</v>
      </c>
      <c r="W35" s="1" t="s">
        <v>11</v>
      </c>
      <c r="X35" s="1" t="s">
        <v>12</v>
      </c>
    </row>
    <row r="36" ht="12.75">
      <c r="J36">
        <v>1990</v>
      </c>
    </row>
    <row r="37" spans="10:24" ht="12.75">
      <c r="J37">
        <v>1994</v>
      </c>
      <c r="K37" s="9">
        <f aca="true" t="shared" si="3" ref="K37:X37">+K29/K17*100</f>
        <v>64.54561434346986</v>
      </c>
      <c r="L37" s="9">
        <f t="shared" si="3"/>
        <v>66.82027649769586</v>
      </c>
      <c r="M37" s="9">
        <f t="shared" si="3"/>
        <v>79.29203539823008</v>
      </c>
      <c r="N37" s="9">
        <f t="shared" si="3"/>
        <v>77.37556561085974</v>
      </c>
      <c r="O37" s="9">
        <f t="shared" si="3"/>
        <v>53.278688524590166</v>
      </c>
      <c r="P37" s="9">
        <f t="shared" si="3"/>
        <v>61.198738170347</v>
      </c>
      <c r="Q37" s="9">
        <f t="shared" si="3"/>
        <v>52.57731958762887</v>
      </c>
      <c r="R37" s="9">
        <f t="shared" si="3"/>
        <v>67.83216783216784</v>
      </c>
      <c r="S37" s="9">
        <f t="shared" si="3"/>
        <v>67.38095238095238</v>
      </c>
      <c r="T37" s="9">
        <f t="shared" si="3"/>
        <v>93.41021416803954</v>
      </c>
      <c r="U37" s="9">
        <f t="shared" si="3"/>
        <v>48.848684210526315</v>
      </c>
      <c r="V37" s="9">
        <f t="shared" si="3"/>
        <v>49.86149584487535</v>
      </c>
      <c r="W37" s="9">
        <f t="shared" si="3"/>
        <v>37.6865671641791</v>
      </c>
      <c r="X37" s="9">
        <f t="shared" si="3"/>
        <v>28.413284132841326</v>
      </c>
    </row>
    <row r="38" spans="10:24" ht="12.75">
      <c r="J38">
        <v>1998</v>
      </c>
      <c r="K38" s="9">
        <f aca="true" t="shared" si="4" ref="K38:X38">+K30/K18*100</f>
        <v>60.189264154021856</v>
      </c>
      <c r="L38" s="9">
        <f t="shared" si="4"/>
        <v>65.5111111111111</v>
      </c>
      <c r="M38" s="9">
        <f t="shared" si="4"/>
        <v>73.17073170731707</v>
      </c>
      <c r="N38" s="9">
        <f t="shared" si="4"/>
        <v>68.67469879518072</v>
      </c>
      <c r="O38" s="9">
        <f t="shared" si="4"/>
        <v>45.66929133858268</v>
      </c>
      <c r="P38" s="9">
        <f t="shared" si="4"/>
        <v>57.60233918128655</v>
      </c>
      <c r="Q38" s="9">
        <f t="shared" si="4"/>
        <v>47.19626168224299</v>
      </c>
      <c r="R38" s="9">
        <f t="shared" si="4"/>
        <v>65.76576576576578</v>
      </c>
      <c r="S38" s="9">
        <f t="shared" si="4"/>
        <v>66.13636363636364</v>
      </c>
      <c r="T38" s="9">
        <f t="shared" si="4"/>
        <v>78.59116022099447</v>
      </c>
      <c r="U38" s="9">
        <f t="shared" si="4"/>
        <v>47.3015873015873</v>
      </c>
      <c r="V38" s="9">
        <f t="shared" si="4"/>
        <v>47.12041884816754</v>
      </c>
      <c r="W38" s="9">
        <f t="shared" si="4"/>
        <v>33.33333333333333</v>
      </c>
      <c r="X38" s="9">
        <f t="shared" si="4"/>
        <v>25.773195876288657</v>
      </c>
    </row>
    <row r="39" spans="10:24" ht="12.75">
      <c r="J39">
        <v>2002</v>
      </c>
      <c r="K39" s="9">
        <f aca="true" t="shared" si="5" ref="K39:X39">+K31/K19*100</f>
        <v>59.04900533721494</v>
      </c>
      <c r="L39" s="9">
        <f t="shared" si="5"/>
        <v>62.02643171806167</v>
      </c>
      <c r="M39" s="9">
        <f t="shared" si="5"/>
        <v>71.84466019417476</v>
      </c>
      <c r="N39" s="9">
        <f t="shared" si="5"/>
        <v>68</v>
      </c>
      <c r="O39" s="9">
        <f t="shared" si="5"/>
        <v>48.8</v>
      </c>
      <c r="P39" s="9">
        <f t="shared" si="5"/>
        <v>53.84615384615385</v>
      </c>
      <c r="Q39" s="9">
        <f t="shared" si="5"/>
        <v>46.75925925925926</v>
      </c>
      <c r="R39" s="9">
        <f t="shared" si="5"/>
        <v>64.87695749440716</v>
      </c>
      <c r="S39" s="9">
        <f t="shared" si="5"/>
        <v>64.95535714285714</v>
      </c>
      <c r="T39" s="9">
        <f t="shared" si="5"/>
        <v>78.48275862068965</v>
      </c>
      <c r="U39" s="9">
        <f t="shared" si="5"/>
        <v>46.855345911949684</v>
      </c>
      <c r="V39" s="9">
        <f t="shared" si="5"/>
        <v>46.649484536082475</v>
      </c>
      <c r="W39" s="9">
        <f t="shared" si="5"/>
        <v>35.810810810810814</v>
      </c>
      <c r="X39" s="9">
        <f t="shared" si="5"/>
        <v>25.838926174496645</v>
      </c>
    </row>
    <row r="40" spans="10:24" ht="12.75">
      <c r="J40">
        <v>2006</v>
      </c>
      <c r="K40" s="9">
        <f aca="true" t="shared" si="6" ref="K40:X40">+K32/K20*100</f>
        <v>58.137286496938444</v>
      </c>
      <c r="L40" s="9">
        <f t="shared" si="6"/>
        <v>60.97345132743362</v>
      </c>
      <c r="M40" s="9">
        <f t="shared" si="6"/>
        <v>71.96110210696921</v>
      </c>
      <c r="N40" s="9">
        <f t="shared" si="6"/>
        <v>67.60000000000001</v>
      </c>
      <c r="O40" s="9">
        <f t="shared" si="6"/>
        <v>45.038167938931295</v>
      </c>
      <c r="P40" s="9">
        <f t="shared" si="6"/>
        <v>52.70655270655271</v>
      </c>
      <c r="Q40" s="9">
        <f t="shared" si="6"/>
        <v>45.58139534883721</v>
      </c>
      <c r="R40" s="9">
        <f t="shared" si="6"/>
        <v>63.61607142857143</v>
      </c>
      <c r="S40" s="9">
        <f t="shared" si="6"/>
        <v>64.07982261640798</v>
      </c>
      <c r="T40" s="9">
        <f t="shared" si="6"/>
        <v>75.0344827586207</v>
      </c>
      <c r="U40" s="9">
        <f t="shared" si="6"/>
        <v>49.22118380062305</v>
      </c>
      <c r="V40" s="9">
        <f t="shared" si="6"/>
        <v>45.66326530612245</v>
      </c>
      <c r="W40" s="9">
        <f t="shared" si="6"/>
        <v>35.099337748344375</v>
      </c>
      <c r="X40" s="9">
        <f t="shared" si="6"/>
        <v>25.165562913907287</v>
      </c>
    </row>
    <row r="44" spans="10:24" ht="12.75">
      <c r="J44">
        <v>1994</v>
      </c>
      <c r="K44" s="8">
        <f>SUM(L44:X44)</f>
        <v>1365</v>
      </c>
      <c r="L44" s="10">
        <v>228</v>
      </c>
      <c r="M44" s="10">
        <v>175</v>
      </c>
      <c r="N44" s="10">
        <v>167</v>
      </c>
      <c r="O44" s="10">
        <v>16</v>
      </c>
      <c r="P44" s="11">
        <v>50</v>
      </c>
      <c r="Q44" s="10">
        <v>23</v>
      </c>
      <c r="R44" s="10">
        <v>91</v>
      </c>
      <c r="S44" s="12">
        <v>82</v>
      </c>
      <c r="T44" s="10">
        <v>272</v>
      </c>
      <c r="U44" s="10">
        <v>119</v>
      </c>
      <c r="V44" s="10">
        <v>55</v>
      </c>
      <c r="W44" s="10">
        <v>52</v>
      </c>
      <c r="X44" s="10">
        <v>35</v>
      </c>
    </row>
    <row r="45" spans="10:24" ht="12.75">
      <c r="J45">
        <v>1998</v>
      </c>
      <c r="K45" s="8">
        <f>SUM(L45:X45)</f>
        <v>1100</v>
      </c>
      <c r="L45" s="10">
        <v>184</v>
      </c>
      <c r="M45" s="10">
        <v>144</v>
      </c>
      <c r="N45" s="10">
        <v>127</v>
      </c>
      <c r="O45" s="10">
        <v>15</v>
      </c>
      <c r="P45" s="11">
        <v>34</v>
      </c>
      <c r="Q45" s="10">
        <v>23</v>
      </c>
      <c r="R45" s="10">
        <v>63</v>
      </c>
      <c r="S45" s="12">
        <v>66</v>
      </c>
      <c r="T45" s="10">
        <v>247</v>
      </c>
      <c r="U45" s="10">
        <v>93</v>
      </c>
      <c r="V45" s="10">
        <v>37</v>
      </c>
      <c r="W45" s="10">
        <v>39</v>
      </c>
      <c r="X45" s="10">
        <v>28</v>
      </c>
    </row>
    <row r="46" spans="10:24" ht="12.75">
      <c r="J46">
        <v>2002</v>
      </c>
      <c r="K46" s="8">
        <f>SUM(L46:X46)</f>
        <v>885</v>
      </c>
      <c r="L46" s="10">
        <v>131</v>
      </c>
      <c r="M46" s="10">
        <v>124</v>
      </c>
      <c r="N46" s="10">
        <v>115</v>
      </c>
      <c r="O46" s="10">
        <v>13</v>
      </c>
      <c r="P46" s="11">
        <v>20</v>
      </c>
      <c r="Q46" s="10">
        <v>17</v>
      </c>
      <c r="R46" s="10">
        <v>51</v>
      </c>
      <c r="S46" s="12">
        <v>40</v>
      </c>
      <c r="T46" s="10">
        <v>194</v>
      </c>
      <c r="U46" s="10">
        <v>88</v>
      </c>
      <c r="V46" s="10">
        <v>38</v>
      </c>
      <c r="W46" s="10">
        <v>34</v>
      </c>
      <c r="X46" s="10">
        <v>20</v>
      </c>
    </row>
    <row r="47" spans="10:24" ht="12.75">
      <c r="J47">
        <v>2006</v>
      </c>
      <c r="K47" s="8">
        <f>SUM(L47:X47)</f>
        <v>697</v>
      </c>
      <c r="L47" s="10">
        <v>117</v>
      </c>
      <c r="M47" s="10">
        <v>89</v>
      </c>
      <c r="N47" s="10">
        <v>90</v>
      </c>
      <c r="O47" s="10">
        <v>6</v>
      </c>
      <c r="P47" s="11">
        <v>18</v>
      </c>
      <c r="Q47" s="10">
        <v>13</v>
      </c>
      <c r="R47" s="10">
        <v>42</v>
      </c>
      <c r="S47" s="12">
        <v>32</v>
      </c>
      <c r="T47" s="10">
        <v>145</v>
      </c>
      <c r="U47" s="10">
        <v>80</v>
      </c>
      <c r="V47" s="10">
        <v>26</v>
      </c>
      <c r="W47" s="10">
        <v>25</v>
      </c>
      <c r="X47" s="10">
        <v>14</v>
      </c>
    </row>
    <row r="54" ht="13.5" thickBot="1"/>
    <row r="55" spans="11:24" ht="26.25" thickBot="1">
      <c r="K55" s="5" t="s">
        <v>14</v>
      </c>
      <c r="L55" s="1" t="s">
        <v>0</v>
      </c>
      <c r="M55" s="1" t="s">
        <v>1</v>
      </c>
      <c r="N55" s="1" t="s">
        <v>2</v>
      </c>
      <c r="O55" s="1" t="s">
        <v>3</v>
      </c>
      <c r="P55" s="1" t="s">
        <v>4</v>
      </c>
      <c r="Q55" s="1" t="s">
        <v>5</v>
      </c>
      <c r="R55" s="1" t="s">
        <v>6</v>
      </c>
      <c r="S55" s="1" t="s">
        <v>7</v>
      </c>
      <c r="T55" s="1" t="s">
        <v>8</v>
      </c>
      <c r="U55" s="1" t="s">
        <v>9</v>
      </c>
      <c r="V55" s="1" t="s">
        <v>10</v>
      </c>
      <c r="W55" s="1" t="s">
        <v>11</v>
      </c>
      <c r="X55" s="1" t="s">
        <v>12</v>
      </c>
    </row>
    <row r="56" ht="12.75">
      <c r="J56">
        <v>1990</v>
      </c>
    </row>
    <row r="57" spans="10:24" ht="12.75">
      <c r="J57">
        <v>1994</v>
      </c>
      <c r="K57" s="9">
        <f>+K44/K17*100</f>
        <v>23.993671998593776</v>
      </c>
      <c r="L57" s="9">
        <f aca="true" t="shared" si="7" ref="L57:X57">+L44/L17*100</f>
        <v>21.013824884792626</v>
      </c>
      <c r="M57" s="9">
        <f t="shared" si="7"/>
        <v>30.973451327433626</v>
      </c>
      <c r="N57" s="9">
        <f t="shared" si="7"/>
        <v>37.782805429864254</v>
      </c>
      <c r="O57" s="9">
        <f t="shared" si="7"/>
        <v>13.114754098360656</v>
      </c>
      <c r="P57" s="9">
        <f t="shared" si="7"/>
        <v>15.772870662460567</v>
      </c>
      <c r="Q57" s="9">
        <f t="shared" si="7"/>
        <v>11.855670103092782</v>
      </c>
      <c r="R57" s="9">
        <f t="shared" si="7"/>
        <v>21.21212121212121</v>
      </c>
      <c r="S57" s="9">
        <f t="shared" si="7"/>
        <v>19.523809523809526</v>
      </c>
      <c r="T57" s="9">
        <f t="shared" si="7"/>
        <v>44.81054365733114</v>
      </c>
      <c r="U57" s="9">
        <f t="shared" si="7"/>
        <v>19.572368421052634</v>
      </c>
      <c r="V57" s="9">
        <f t="shared" si="7"/>
        <v>15.23545706371191</v>
      </c>
      <c r="W57" s="9">
        <f t="shared" si="7"/>
        <v>19.402985074626866</v>
      </c>
      <c r="X57" s="9">
        <f t="shared" si="7"/>
        <v>12.915129151291513</v>
      </c>
    </row>
    <row r="58" spans="10:24" ht="12.75">
      <c r="J58">
        <v>1998</v>
      </c>
      <c r="K58" s="9">
        <f aca="true" t="shared" si="8" ref="K58:X60">+K45/K18*100</f>
        <v>17.947462881383586</v>
      </c>
      <c r="L58" s="9">
        <f t="shared" si="8"/>
        <v>16.355555555555558</v>
      </c>
      <c r="M58" s="9">
        <f t="shared" si="8"/>
        <v>23.414634146341466</v>
      </c>
      <c r="N58" s="9">
        <f t="shared" si="8"/>
        <v>25.502008032128515</v>
      </c>
      <c r="O58" s="9">
        <f t="shared" si="8"/>
        <v>11.811023622047244</v>
      </c>
      <c r="P58" s="9">
        <f t="shared" si="8"/>
        <v>9.941520467836257</v>
      </c>
      <c r="Q58" s="9">
        <f t="shared" si="8"/>
        <v>10.74766355140187</v>
      </c>
      <c r="R58" s="9">
        <f t="shared" si="8"/>
        <v>14.18918918918919</v>
      </c>
      <c r="S58" s="9">
        <f t="shared" si="8"/>
        <v>15</v>
      </c>
      <c r="T58" s="9">
        <f t="shared" si="8"/>
        <v>34.11602209944751</v>
      </c>
      <c r="U58" s="9">
        <f t="shared" si="8"/>
        <v>14.761904761904763</v>
      </c>
      <c r="V58" s="9">
        <f t="shared" si="8"/>
        <v>9.68586387434555</v>
      </c>
      <c r="W58" s="9">
        <f t="shared" si="8"/>
        <v>13.131313131313133</v>
      </c>
      <c r="X58" s="9">
        <f t="shared" si="8"/>
        <v>9.621993127147768</v>
      </c>
    </row>
    <row r="59" spans="10:24" ht="12.75">
      <c r="J59">
        <v>2002</v>
      </c>
      <c r="K59" s="9">
        <f t="shared" si="8"/>
        <v>14.313440077632217</v>
      </c>
      <c r="L59" s="9">
        <f t="shared" si="8"/>
        <v>11.541850220264317</v>
      </c>
      <c r="M59" s="9">
        <f t="shared" si="8"/>
        <v>20.06472491909385</v>
      </c>
      <c r="N59" s="9">
        <f t="shared" si="8"/>
        <v>23</v>
      </c>
      <c r="O59" s="9">
        <f t="shared" si="8"/>
        <v>10.4</v>
      </c>
      <c r="P59" s="9">
        <f t="shared" si="8"/>
        <v>5.698005698005698</v>
      </c>
      <c r="Q59" s="9">
        <f t="shared" si="8"/>
        <v>7.87037037037037</v>
      </c>
      <c r="R59" s="9">
        <f t="shared" si="8"/>
        <v>11.409395973154362</v>
      </c>
      <c r="S59" s="9">
        <f t="shared" si="8"/>
        <v>8.928571428571429</v>
      </c>
      <c r="T59" s="9">
        <f t="shared" si="8"/>
        <v>26.75862068965517</v>
      </c>
      <c r="U59" s="9">
        <f t="shared" si="8"/>
        <v>13.836477987421384</v>
      </c>
      <c r="V59" s="9">
        <f t="shared" si="8"/>
        <v>9.793814432989691</v>
      </c>
      <c r="W59" s="9">
        <f t="shared" si="8"/>
        <v>11.486486486486488</v>
      </c>
      <c r="X59" s="9">
        <f t="shared" si="8"/>
        <v>6.7114093959731544</v>
      </c>
    </row>
    <row r="60" spans="10:24" ht="12.75">
      <c r="J60">
        <v>2006</v>
      </c>
      <c r="K60" s="9">
        <f t="shared" si="8"/>
        <v>11.231066709635837</v>
      </c>
      <c r="L60" s="9">
        <f t="shared" si="8"/>
        <v>10.353982300884956</v>
      </c>
      <c r="M60" s="9">
        <f t="shared" si="8"/>
        <v>14.424635332252835</v>
      </c>
      <c r="N60" s="9">
        <f t="shared" si="8"/>
        <v>18</v>
      </c>
      <c r="O60" s="9">
        <f t="shared" si="8"/>
        <v>4.580152671755725</v>
      </c>
      <c r="P60" s="9">
        <f t="shared" si="8"/>
        <v>5.128205128205128</v>
      </c>
      <c r="Q60" s="9">
        <f t="shared" si="8"/>
        <v>6.046511627906977</v>
      </c>
      <c r="R60" s="9">
        <f t="shared" si="8"/>
        <v>9.375</v>
      </c>
      <c r="S60" s="9">
        <f t="shared" si="8"/>
        <v>7.095343680709535</v>
      </c>
      <c r="T60" s="9">
        <f t="shared" si="8"/>
        <v>20</v>
      </c>
      <c r="U60" s="9">
        <f t="shared" si="8"/>
        <v>12.461059190031152</v>
      </c>
      <c r="V60" s="9">
        <f t="shared" si="8"/>
        <v>6.63265306122449</v>
      </c>
      <c r="W60" s="9">
        <f t="shared" si="8"/>
        <v>8.27814569536424</v>
      </c>
      <c r="X60" s="9">
        <f t="shared" si="8"/>
        <v>4.635761589403973</v>
      </c>
    </row>
    <row r="80" ht="12.75">
      <c r="A80" t="s">
        <v>17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2007-11-23T07:53:16Z</cp:lastPrinted>
  <dcterms:created xsi:type="dcterms:W3CDTF">2007-10-18T08:58:27Z</dcterms:created>
  <dcterms:modified xsi:type="dcterms:W3CDTF">2007-11-23T07:55:25Z</dcterms:modified>
  <cp:category/>
  <cp:version/>
  <cp:contentType/>
  <cp:contentStatus/>
</cp:coreProperties>
</file>