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uritkova37381\Desktop\SR_2023\6_Ročenka_podklady\16\"/>
    </mc:Choice>
  </mc:AlternateContent>
  <bookViews>
    <workbookView xWindow="0" yWindow="0" windowWidth="16710" windowHeight="11250"/>
  </bookViews>
  <sheets>
    <sheet name="1603" sheetId="4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21" i="4"/>
  <c r="E21" i="4" s="1"/>
  <c r="D22" i="4"/>
  <c r="E22" i="4" s="1"/>
  <c r="D23" i="4"/>
  <c r="E23" i="4" s="1"/>
  <c r="D24" i="4"/>
  <c r="E24" i="4" s="1"/>
  <c r="D25" i="4"/>
  <c r="E25" i="4" s="1"/>
  <c r="D26" i="4"/>
  <c r="E26" i="4" s="1"/>
  <c r="D27" i="4"/>
  <c r="E27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4" i="4"/>
  <c r="E34" i="4" s="1"/>
  <c r="D35" i="4"/>
  <c r="E35" i="4" s="1"/>
  <c r="D36" i="4"/>
  <c r="E36" i="4" s="1"/>
  <c r="D37" i="4"/>
  <c r="E37" i="4" s="1"/>
  <c r="D38" i="4"/>
  <c r="E38" i="4" s="1"/>
  <c r="D39" i="4"/>
  <c r="E39" i="4" s="1"/>
  <c r="D41" i="4"/>
  <c r="E41" i="4" s="1"/>
  <c r="D42" i="4"/>
  <c r="E42" i="4" s="1"/>
  <c r="D43" i="4"/>
  <c r="E43" i="4" s="1"/>
  <c r="D45" i="4"/>
  <c r="E45" i="4" s="1"/>
  <c r="D46" i="4"/>
  <c r="E46" i="4" s="1"/>
  <c r="D47" i="4"/>
  <c r="E47" i="4" s="1"/>
  <c r="D48" i="4"/>
  <c r="E48" i="4" s="1"/>
  <c r="D49" i="4"/>
  <c r="E49" i="4" s="1"/>
  <c r="D50" i="4"/>
  <c r="E50" i="4" s="1"/>
  <c r="D51" i="4"/>
  <c r="E51" i="4" s="1"/>
  <c r="D9" i="4" l="1"/>
  <c r="E9" i="4" s="1"/>
  <c r="D7" i="4"/>
  <c r="E7" i="4" s="1"/>
</calcChain>
</file>

<file path=xl/sharedStrings.xml><?xml version="1.0" encoding="utf-8"?>
<sst xmlns="http://schemas.openxmlformats.org/spreadsheetml/2006/main" count="96" uniqueCount="94">
  <si>
    <t>TOURISM</t>
  </si>
  <si>
    <t>CESTOVNÍ RUCH</t>
  </si>
  <si>
    <t>v tom:</t>
  </si>
  <si>
    <t>Total</t>
  </si>
  <si>
    <t>Celkem</t>
  </si>
  <si>
    <t>Australia and Oceania</t>
  </si>
  <si>
    <t>Austrálie a Oceánie</t>
  </si>
  <si>
    <t xml:space="preserve">Korea (the Republic of) </t>
  </si>
  <si>
    <t>Korejská republika</t>
  </si>
  <si>
    <t>Japan</t>
  </si>
  <si>
    <t>Japonsko</t>
  </si>
  <si>
    <t>Israel</t>
  </si>
  <si>
    <t>Izrael</t>
  </si>
  <si>
    <t>India</t>
  </si>
  <si>
    <t>Indie</t>
  </si>
  <si>
    <t>China</t>
  </si>
  <si>
    <t>Čína</t>
  </si>
  <si>
    <t>z toho:</t>
  </si>
  <si>
    <t>Asia</t>
  </si>
  <si>
    <t>Asie</t>
  </si>
  <si>
    <t>United States of America</t>
  </si>
  <si>
    <t>Spojené státy</t>
  </si>
  <si>
    <t>Canada</t>
  </si>
  <si>
    <t>Kanada</t>
  </si>
  <si>
    <t>America</t>
  </si>
  <si>
    <t>Amerika</t>
  </si>
  <si>
    <t>Africa</t>
  </si>
  <si>
    <t>Afrika</t>
  </si>
  <si>
    <t>United Kingdom of Great Britain and Northern Ireland</t>
  </si>
  <si>
    <t>Ukraine</t>
  </si>
  <si>
    <t>Ukrajina</t>
  </si>
  <si>
    <t>Turecko</t>
  </si>
  <si>
    <t>Switzerland</t>
  </si>
  <si>
    <t>Švýcarsko</t>
  </si>
  <si>
    <t>Sweden</t>
  </si>
  <si>
    <t>Švédsko</t>
  </si>
  <si>
    <t>Spain</t>
  </si>
  <si>
    <t>Španělsko</t>
  </si>
  <si>
    <t>Slovenia</t>
  </si>
  <si>
    <t>Slovinsko</t>
  </si>
  <si>
    <t>Slovakia</t>
  </si>
  <si>
    <t>Slovensko</t>
  </si>
  <si>
    <t>Greece</t>
  </si>
  <si>
    <t>Řecko</t>
  </si>
  <si>
    <t>Russian Federation</t>
  </si>
  <si>
    <t>Rusko</t>
  </si>
  <si>
    <t>Romania</t>
  </si>
  <si>
    <t>Rumunsko</t>
  </si>
  <si>
    <t>Austria</t>
  </si>
  <si>
    <t>Rakousko</t>
  </si>
  <si>
    <t>Portugal</t>
  </si>
  <si>
    <t>Portugalsko</t>
  </si>
  <si>
    <t>Poland</t>
  </si>
  <si>
    <t>Polsko</t>
  </si>
  <si>
    <t>Norway</t>
  </si>
  <si>
    <t>Norsko</t>
  </si>
  <si>
    <t>Netherlands</t>
  </si>
  <si>
    <t>Nizozemsko</t>
  </si>
  <si>
    <t>Germany</t>
  </si>
  <si>
    <t>Německo</t>
  </si>
  <si>
    <t>Hungary</t>
  </si>
  <si>
    <t>Maďarsko</t>
  </si>
  <si>
    <t>Italy</t>
  </si>
  <si>
    <t>Itálie</t>
  </si>
  <si>
    <t>Ireland</t>
  </si>
  <si>
    <t>Irsko</t>
  </si>
  <si>
    <t>France</t>
  </si>
  <si>
    <t>Francie</t>
  </si>
  <si>
    <t>Finland</t>
  </si>
  <si>
    <t>Finsko</t>
  </si>
  <si>
    <t>Denmark</t>
  </si>
  <si>
    <t>Dánsko</t>
  </si>
  <si>
    <t>Bulgaria</t>
  </si>
  <si>
    <t>Bulharsko</t>
  </si>
  <si>
    <t>Belgium</t>
  </si>
  <si>
    <t>Belgie</t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</si>
  <si>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</si>
  <si>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r>
      <t>Evropa</t>
    </r>
    <r>
      <rPr>
        <b/>
        <vertAlign val="superscript"/>
        <sz val="8"/>
        <rFont val="Arial"/>
        <family val="2"/>
        <charset val="238"/>
      </rPr>
      <t>1)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</si>
  <si>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</si>
  <si>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</si>
  <si>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 of stay 
(days)    </t>
    </r>
  </si>
  <si>
    <r>
      <t xml:space="preserve">Nerezidenti
</t>
    </r>
    <r>
      <rPr>
        <i/>
        <sz val="8"/>
        <rFont val="Arial"/>
        <family val="2"/>
        <charset val="238"/>
      </rPr>
      <t>Non-residents</t>
    </r>
  </si>
  <si>
    <r>
      <t>1)</t>
    </r>
    <r>
      <rPr>
        <sz val="8"/>
        <rFont val="Arial"/>
        <family val="2"/>
        <charset val="238"/>
      </rPr>
      <t xml:space="preserve"> 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</si>
  <si>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t>Chorvatsko</t>
  </si>
  <si>
    <t>Litva</t>
  </si>
  <si>
    <t>Saúdská Arábie</t>
  </si>
  <si>
    <t>Lithuania</t>
  </si>
  <si>
    <t>Croatia</t>
  </si>
  <si>
    <t>the Kingdom of Saudi Arabia</t>
  </si>
  <si>
    <t>Velká Británie 
a Severní Irsko</t>
  </si>
  <si>
    <t>Türkiye</t>
  </si>
  <si>
    <r>
      <t>1)</t>
    </r>
    <r>
      <rPr>
        <i/>
        <sz val="8"/>
        <rFont val="Arial"/>
        <family val="2"/>
        <charset val="238"/>
      </rPr>
      <t xml:space="preserve"> including the Asian parts of the Russian Federation and Türkiye</t>
    </r>
  </si>
  <si>
    <r>
      <t>16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</rPr>
      <t xml:space="preserve"> Nerezidenti v hromadných ubytovacích zařízeních cestovního ruchu podle zemí 
         v hl. m. Praze v roce 2022</t>
    </r>
  </si>
  <si>
    <t xml:space="preserve">         Non-residents in collective tourist accommodation establishments by country 
         in the Capital City of Prague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</si>
</sst>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 ;\-0.0\ "/>
    <numFmt numFmtId="165" formatCode="#,##0_ ;\-#,##0\ "/>
  </numFmts>
  <fonts count="23" x14ac:knownFonts="1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38"/>
    </font>
    <font>
      <sz val="9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9"/>
      <name val="Arial"/>
      <family val="2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45">
    <xf numFmtId="0" fontId="0" fillId="0" borderId="0" xfId="0"/>
    <xf numFmtId="165" fontId="3" fillId="0" borderId="1" xfId="1" applyNumberFormat="1" applyFont="1" applyFill="1" applyBorder="1" applyAlignment="1">
      <alignment horizontal="right"/>
    </xf>
    <xf numFmtId="0" fontId="3" fillId="0" borderId="0" xfId="1" applyFont="1" applyFill="1" applyAlignment="1">
      <alignment horizontal="left" indent="1"/>
    </xf>
    <xf numFmtId="0" fontId="2" fillId="0" borderId="0" xfId="1" applyFont="1" applyFill="1" applyAlignment="1"/>
    <xf numFmtId="165" fontId="2" fillId="0" borderId="0" xfId="1" applyNumberFormat="1" applyFont="1" applyFill="1" applyAlignment="1"/>
    <xf numFmtId="0" fontId="7" fillId="0" borderId="0" xfId="1" applyFont="1" applyFill="1" applyAlignment="1">
      <alignment vertical="top"/>
    </xf>
    <xf numFmtId="0" fontId="10" fillId="0" borderId="0" xfId="1" applyFont="1" applyFill="1" applyBorder="1" applyAlignment="1">
      <alignment horizontal="left" indent="1"/>
    </xf>
    <xf numFmtId="164" fontId="8" fillId="0" borderId="7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0" fontId="8" fillId="0" borderId="0" xfId="1" applyFont="1" applyFill="1" applyAlignment="1">
      <alignment horizontal="left" indent="1"/>
    </xf>
    <xf numFmtId="0" fontId="5" fillId="0" borderId="0" xfId="1" applyFont="1" applyFill="1" applyBorder="1" applyAlignment="1">
      <alignment horizontal="left" indent="2"/>
    </xf>
    <xf numFmtId="164" fontId="3" fillId="0" borderId="7" xfId="1" applyNumberFormat="1" applyFont="1" applyFill="1" applyBorder="1" applyAlignment="1">
      <alignment horizontal="right"/>
    </xf>
    <xf numFmtId="0" fontId="3" fillId="0" borderId="0" xfId="1" applyFont="1" applyFill="1" applyAlignment="1">
      <alignment horizontal="left" indent="2"/>
    </xf>
    <xf numFmtId="164" fontId="3" fillId="0" borderId="8" xfId="1" applyNumberFormat="1" applyFont="1" applyFill="1" applyBorder="1" applyAlignment="1">
      <alignment horizontal="right"/>
    </xf>
    <xf numFmtId="165" fontId="3" fillId="0" borderId="8" xfId="1" applyNumberFormat="1" applyFont="1" applyFill="1" applyBorder="1" applyAlignment="1">
      <alignment horizontal="right"/>
    </xf>
    <xf numFmtId="0" fontId="5" fillId="0" borderId="8" xfId="1" applyFont="1" applyFill="1" applyBorder="1" applyAlignment="1"/>
    <xf numFmtId="164" fontId="8" fillId="0" borderId="8" xfId="1" applyNumberFormat="1" applyFont="1" applyFill="1" applyBorder="1" applyAlignment="1">
      <alignment horizontal="right"/>
    </xf>
    <xf numFmtId="165" fontId="8" fillId="0" borderId="8" xfId="1" applyNumberFormat="1" applyFont="1" applyFill="1" applyBorder="1" applyAlignment="1">
      <alignment horizontal="right"/>
    </xf>
    <xf numFmtId="0" fontId="6" fillId="0" borderId="0" xfId="1" applyFont="1" applyFill="1" applyAlignment="1"/>
    <xf numFmtId="0" fontId="5" fillId="0" borderId="0" xfId="1" applyFont="1" applyFill="1" applyBorder="1" applyAlignment="1">
      <alignment horizontal="left" wrapText="1" indent="2"/>
    </xf>
    <xf numFmtId="165" fontId="6" fillId="0" borderId="0" xfId="1" applyNumberFormat="1" applyFont="1" applyFill="1" applyAlignment="1"/>
    <xf numFmtId="0" fontId="5" fillId="0" borderId="2" xfId="1" applyFont="1" applyFill="1" applyBorder="1" applyAlignment="1"/>
    <xf numFmtId="0" fontId="10" fillId="0" borderId="9" xfId="1" applyFont="1" applyFill="1" applyBorder="1" applyAlignment="1"/>
    <xf numFmtId="164" fontId="9" fillId="0" borderId="10" xfId="1" applyNumberFormat="1" applyFont="1" applyFill="1" applyBorder="1" applyAlignment="1">
      <alignment horizontal="right"/>
    </xf>
    <xf numFmtId="164" fontId="9" fillId="0" borderId="11" xfId="1" applyNumberFormat="1" applyFont="1" applyFill="1" applyBorder="1" applyAlignment="1">
      <alignment horizontal="right"/>
    </xf>
    <xf numFmtId="165" fontId="9" fillId="0" borderId="11" xfId="1" applyNumberFormat="1" applyFont="1" applyFill="1" applyBorder="1" applyAlignment="1">
      <alignment horizontal="right"/>
    </xf>
    <xf numFmtId="0" fontId="9" fillId="0" borderId="6" xfId="1" applyFont="1" applyFill="1" applyBorder="1" applyAlignment="1"/>
    <xf numFmtId="0" fontId="4" fillId="0" borderId="3" xfId="1" applyFont="1" applyFill="1" applyBorder="1" applyAlignment="1">
      <alignment horizontal="center" vertical="center" wrapText="1"/>
    </xf>
    <xf numFmtId="0" fontId="21" fillId="0" borderId="0" xfId="1" applyFont="1" applyFill="1" applyAlignment="1"/>
    <xf numFmtId="0" fontId="11" fillId="0" borderId="0" xfId="1" applyFont="1" applyFill="1" applyAlignment="1"/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right"/>
    </xf>
    <xf numFmtId="0" fontId="3" fillId="0" borderId="0" xfId="1" applyFont="1" applyFill="1" applyAlignment="1"/>
    <xf numFmtId="0" fontId="18" fillId="0" borderId="0" xfId="1" applyFont="1" applyFill="1" applyAlignment="1">
      <alignment vertical="top"/>
    </xf>
    <xf numFmtId="0" fontId="15" fillId="0" borderId="0" xfId="1" applyFont="1" applyFill="1" applyAlignment="1">
      <alignment horizontal="left"/>
    </xf>
    <xf numFmtId="0" fontId="14" fillId="0" borderId="0" xfId="1" applyFont="1" applyFill="1" applyAlignment="1">
      <alignment horizontal="right"/>
    </xf>
    <xf numFmtId="0" fontId="17" fillId="0" borderId="0" xfId="1" applyFont="1" applyFill="1" applyAlignment="1">
      <alignment horizontal="right" vertical="top"/>
    </xf>
    <xf numFmtId="0" fontId="3" fillId="0" borderId="0" xfId="1" applyFont="1" applyFill="1" applyAlignment="1">
      <alignment horizontal="left" wrapText="1" indent="2"/>
    </xf>
    <xf numFmtId="0" fontId="13" fillId="0" borderId="0" xfId="1" applyFont="1" applyFill="1" applyAlignment="1">
      <alignment horizontal="left" wrapText="1"/>
    </xf>
    <xf numFmtId="0" fontId="13" fillId="0" borderId="0" xfId="1" applyFont="1" applyFill="1" applyAlignment="1">
      <alignment horizontal="left"/>
    </xf>
    <xf numFmtId="0" fontId="12" fillId="0" borderId="0" xfId="1" applyFont="1" applyFill="1" applyAlignment="1">
      <alignment horizontal="left" wrapText="1"/>
    </xf>
    <xf numFmtId="0" fontId="12" fillId="0" borderId="0" xfId="1" applyFont="1" applyFill="1" applyAlignment="1">
      <alignment horizontal="left"/>
    </xf>
    <xf numFmtId="164" fontId="7" fillId="0" borderId="8" xfId="1" applyNumberFormat="1" applyFont="1" applyFill="1" applyBorder="1" applyAlignment="1">
      <alignment horizontal="right"/>
    </xf>
    <xf numFmtId="164" fontId="7" fillId="0" borderId="7" xfId="1" applyNumberFormat="1" applyFont="1" applyFill="1" applyBorder="1" applyAlignment="1">
      <alignment horizontal="right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/>
  </sheetViews>
  <sheetFormatPr defaultColWidth="11.33203125" defaultRowHeight="12.5" x14ac:dyDescent="0.25"/>
  <cols>
    <col min="1" max="1" width="23.44140625" style="3" customWidth="1"/>
    <col min="2" max="5" width="14.33203125" style="3" customWidth="1"/>
    <col min="6" max="6" width="27.44140625" style="3" customWidth="1"/>
    <col min="7" max="16384" width="11.33203125" style="3"/>
  </cols>
  <sheetData>
    <row r="1" spans="1:7" s="29" customFormat="1" ht="15.5" x14ac:dyDescent="0.35">
      <c r="A1" s="35" t="s">
        <v>1</v>
      </c>
      <c r="B1" s="35"/>
      <c r="E1" s="36"/>
      <c r="F1" s="36" t="s">
        <v>0</v>
      </c>
    </row>
    <row r="2" spans="1:7" s="29" customFormat="1" ht="11.25" customHeight="1" x14ac:dyDescent="0.35">
      <c r="E2" s="32"/>
      <c r="F2" s="32"/>
    </row>
    <row r="3" spans="1:7" s="29" customFormat="1" ht="27" customHeight="1" x14ac:dyDescent="0.35">
      <c r="A3" s="39" t="s">
        <v>92</v>
      </c>
      <c r="B3" s="40"/>
      <c r="C3" s="40"/>
      <c r="D3" s="40"/>
      <c r="E3" s="40"/>
      <c r="F3" s="40"/>
    </row>
    <row r="4" spans="1:7" s="29" customFormat="1" ht="27" customHeight="1" x14ac:dyDescent="0.35">
      <c r="A4" s="41" t="s">
        <v>93</v>
      </c>
      <c r="B4" s="42"/>
      <c r="C4" s="42"/>
      <c r="D4" s="42"/>
      <c r="E4" s="42"/>
      <c r="F4" s="42"/>
    </row>
    <row r="5" spans="1:7" ht="12" customHeight="1" thickBot="1" x14ac:dyDescent="0.3">
      <c r="A5" s="28"/>
      <c r="B5" s="18"/>
      <c r="C5" s="18"/>
      <c r="D5" s="18"/>
      <c r="E5" s="18"/>
      <c r="F5" s="18"/>
    </row>
    <row r="6" spans="1:7" ht="74.25" customHeight="1" thickBot="1" x14ac:dyDescent="0.3">
      <c r="A6" s="30"/>
      <c r="B6" s="31" t="s">
        <v>81</v>
      </c>
      <c r="C6" s="31" t="s">
        <v>79</v>
      </c>
      <c r="D6" s="31" t="s">
        <v>78</v>
      </c>
      <c r="E6" s="31" t="s">
        <v>80</v>
      </c>
      <c r="F6" s="27"/>
    </row>
    <row r="7" spans="1:7" s="18" customFormat="1" ht="18" customHeight="1" x14ac:dyDescent="0.25">
      <c r="A7" s="26" t="s">
        <v>4</v>
      </c>
      <c r="B7" s="25">
        <v>4491611</v>
      </c>
      <c r="C7" s="25">
        <v>10809243</v>
      </c>
      <c r="D7" s="24">
        <f>IF(B7="","",C7/B7)</f>
        <v>2.4065403259543179</v>
      </c>
      <c r="E7" s="23">
        <f>IF(D7="","",D7+1)</f>
        <v>3.4065403259543179</v>
      </c>
      <c r="F7" s="22" t="s">
        <v>3</v>
      </c>
      <c r="G7" s="20"/>
    </row>
    <row r="8" spans="1:7" s="18" customFormat="1" ht="12.75" customHeight="1" x14ac:dyDescent="0.25">
      <c r="A8" s="33" t="s">
        <v>2</v>
      </c>
      <c r="B8" s="14"/>
      <c r="C8" s="14"/>
      <c r="D8" s="13"/>
      <c r="E8" s="11"/>
      <c r="F8" s="21"/>
    </row>
    <row r="9" spans="1:7" s="18" customFormat="1" ht="12.75" customHeight="1" x14ac:dyDescent="0.25">
      <c r="A9" s="9" t="s">
        <v>77</v>
      </c>
      <c r="B9" s="17">
        <v>3576901</v>
      </c>
      <c r="C9" s="17">
        <v>8471419</v>
      </c>
      <c r="D9" s="16">
        <f t="shared" ref="D9" si="0">IF(B9="","",C9/B9)</f>
        <v>2.3683683165958467</v>
      </c>
      <c r="E9" s="7">
        <f t="shared" ref="E9" si="1">IF(D9="","",D9+1)</f>
        <v>3.3683683165958467</v>
      </c>
      <c r="F9" s="6" t="s">
        <v>76</v>
      </c>
      <c r="G9" s="20"/>
    </row>
    <row r="10" spans="1:7" s="18" customFormat="1" ht="12.75" customHeight="1" x14ac:dyDescent="0.25">
      <c r="A10" s="2" t="s">
        <v>17</v>
      </c>
      <c r="B10" s="14"/>
      <c r="C10" s="14"/>
      <c r="D10" s="16"/>
      <c r="E10" s="7"/>
      <c r="F10" s="15"/>
    </row>
    <row r="11" spans="1:7" s="18" customFormat="1" ht="12.75" customHeight="1" x14ac:dyDescent="0.25">
      <c r="A11" s="12" t="s">
        <v>75</v>
      </c>
      <c r="B11" s="14">
        <v>53589</v>
      </c>
      <c r="C11" s="14">
        <v>131438</v>
      </c>
      <c r="D11" s="43">
        <f t="shared" ref="D11:D51" si="2">IF(B11="","",C11/B11)</f>
        <v>2.4527048461437984</v>
      </c>
      <c r="E11" s="44">
        <f t="shared" ref="E11:E51" si="3">IF(D11="","",D11+1)</f>
        <v>3.4527048461437984</v>
      </c>
      <c r="F11" s="10" t="s">
        <v>74</v>
      </c>
    </row>
    <row r="12" spans="1:7" s="18" customFormat="1" ht="12.75" customHeight="1" x14ac:dyDescent="0.25">
      <c r="A12" s="12" t="s">
        <v>73</v>
      </c>
      <c r="B12" s="14">
        <v>26379</v>
      </c>
      <c r="C12" s="14">
        <v>65988</v>
      </c>
      <c r="D12" s="43">
        <f t="shared" si="2"/>
        <v>2.5015353121801431</v>
      </c>
      <c r="E12" s="44">
        <f t="shared" si="3"/>
        <v>3.5015353121801431</v>
      </c>
      <c r="F12" s="10" t="s">
        <v>72</v>
      </c>
    </row>
    <row r="13" spans="1:7" s="18" customFormat="1" ht="12.75" customHeight="1" x14ac:dyDescent="0.25">
      <c r="A13" s="12" t="s">
        <v>71</v>
      </c>
      <c r="B13" s="14">
        <v>70243</v>
      </c>
      <c r="C13" s="14">
        <v>206153</v>
      </c>
      <c r="D13" s="43">
        <f t="shared" si="2"/>
        <v>2.9348547186196488</v>
      </c>
      <c r="E13" s="44">
        <f t="shared" si="3"/>
        <v>3.9348547186196488</v>
      </c>
      <c r="F13" s="10" t="s">
        <v>70</v>
      </c>
    </row>
    <row r="14" spans="1:7" s="18" customFormat="1" ht="12.75" customHeight="1" x14ac:dyDescent="0.25">
      <c r="A14" s="12" t="s">
        <v>69</v>
      </c>
      <c r="B14" s="14">
        <v>33546</v>
      </c>
      <c r="C14" s="14">
        <v>92505</v>
      </c>
      <c r="D14" s="43">
        <f t="shared" si="2"/>
        <v>2.7575567876945088</v>
      </c>
      <c r="E14" s="44">
        <f t="shared" si="3"/>
        <v>3.7575567876945088</v>
      </c>
      <c r="F14" s="10" t="s">
        <v>68</v>
      </c>
    </row>
    <row r="15" spans="1:7" s="18" customFormat="1" ht="12.75" customHeight="1" x14ac:dyDescent="0.25">
      <c r="A15" s="12" t="s">
        <v>67</v>
      </c>
      <c r="B15" s="14">
        <v>168085</v>
      </c>
      <c r="C15" s="14">
        <v>435087</v>
      </c>
      <c r="D15" s="43">
        <f t="shared" si="2"/>
        <v>2.5884939167683019</v>
      </c>
      <c r="E15" s="44">
        <f t="shared" si="3"/>
        <v>3.5884939167683019</v>
      </c>
      <c r="F15" s="10" t="s">
        <v>66</v>
      </c>
    </row>
    <row r="16" spans="1:7" s="18" customFormat="1" ht="12.75" customHeight="1" x14ac:dyDescent="0.25">
      <c r="A16" s="12" t="s">
        <v>83</v>
      </c>
      <c r="B16" s="14">
        <v>25226</v>
      </c>
      <c r="C16" s="14">
        <v>60505</v>
      </c>
      <c r="D16" s="43">
        <f t="shared" si="2"/>
        <v>2.3985174026797749</v>
      </c>
      <c r="E16" s="44">
        <f t="shared" si="3"/>
        <v>3.3985174026797749</v>
      </c>
      <c r="F16" s="10" t="s">
        <v>87</v>
      </c>
    </row>
    <row r="17" spans="1:6" s="18" customFormat="1" ht="12.75" customHeight="1" x14ac:dyDescent="0.25">
      <c r="A17" s="12" t="s">
        <v>65</v>
      </c>
      <c r="B17" s="14">
        <v>37980</v>
      </c>
      <c r="C17" s="14">
        <v>102172</v>
      </c>
      <c r="D17" s="43">
        <f t="shared" si="2"/>
        <v>2.6901527119536599</v>
      </c>
      <c r="E17" s="44">
        <f t="shared" si="3"/>
        <v>3.6901527119536599</v>
      </c>
      <c r="F17" s="10" t="s">
        <v>64</v>
      </c>
    </row>
    <row r="18" spans="1:6" s="18" customFormat="1" ht="12.75" customHeight="1" x14ac:dyDescent="0.25">
      <c r="A18" s="12" t="s">
        <v>63</v>
      </c>
      <c r="B18" s="14">
        <v>199649</v>
      </c>
      <c r="C18" s="14">
        <v>528720</v>
      </c>
      <c r="D18" s="43">
        <f t="shared" si="2"/>
        <v>2.6482476746690442</v>
      </c>
      <c r="E18" s="44">
        <f t="shared" si="3"/>
        <v>3.6482476746690442</v>
      </c>
      <c r="F18" s="10" t="s">
        <v>62</v>
      </c>
    </row>
    <row r="19" spans="1:6" s="18" customFormat="1" ht="12.75" customHeight="1" x14ac:dyDescent="0.25">
      <c r="A19" s="12" t="s">
        <v>84</v>
      </c>
      <c r="B19" s="14">
        <v>19593</v>
      </c>
      <c r="C19" s="14">
        <v>41010</v>
      </c>
      <c r="D19" s="43">
        <f t="shared" si="2"/>
        <v>2.0930944725156944</v>
      </c>
      <c r="E19" s="44">
        <f t="shared" si="3"/>
        <v>3.0930944725156944</v>
      </c>
      <c r="F19" s="10" t="s">
        <v>86</v>
      </c>
    </row>
    <row r="20" spans="1:6" s="18" customFormat="1" ht="12.75" customHeight="1" x14ac:dyDescent="0.25">
      <c r="A20" s="12" t="s">
        <v>61</v>
      </c>
      <c r="B20" s="14">
        <v>90524</v>
      </c>
      <c r="C20" s="14">
        <v>202317</v>
      </c>
      <c r="D20" s="43">
        <f t="shared" si="2"/>
        <v>2.2349542662719277</v>
      </c>
      <c r="E20" s="44">
        <f t="shared" si="3"/>
        <v>3.2349542662719277</v>
      </c>
      <c r="F20" s="10" t="s">
        <v>60</v>
      </c>
    </row>
    <row r="21" spans="1:6" s="18" customFormat="1" ht="12.75" customHeight="1" x14ac:dyDescent="0.25">
      <c r="A21" s="12" t="s">
        <v>59</v>
      </c>
      <c r="B21" s="14">
        <v>859863</v>
      </c>
      <c r="C21" s="14">
        <v>1963054</v>
      </c>
      <c r="D21" s="43">
        <f t="shared" si="2"/>
        <v>2.2829846149909927</v>
      </c>
      <c r="E21" s="44">
        <f t="shared" si="3"/>
        <v>3.2829846149909927</v>
      </c>
      <c r="F21" s="10" t="s">
        <v>58</v>
      </c>
    </row>
    <row r="22" spans="1:6" s="18" customFormat="1" ht="12.75" customHeight="1" x14ac:dyDescent="0.25">
      <c r="A22" s="12" t="s">
        <v>57</v>
      </c>
      <c r="B22" s="14">
        <v>141032</v>
      </c>
      <c r="C22" s="14">
        <v>357105</v>
      </c>
      <c r="D22" s="43">
        <f t="shared" si="2"/>
        <v>2.5320849168982926</v>
      </c>
      <c r="E22" s="44">
        <f t="shared" si="3"/>
        <v>3.5320849168982926</v>
      </c>
      <c r="F22" s="10" t="s">
        <v>56</v>
      </c>
    </row>
    <row r="23" spans="1:6" s="18" customFormat="1" ht="12.75" customHeight="1" x14ac:dyDescent="0.25">
      <c r="A23" s="12" t="s">
        <v>55</v>
      </c>
      <c r="B23" s="14">
        <v>34092</v>
      </c>
      <c r="C23" s="14">
        <v>87314</v>
      </c>
      <c r="D23" s="43">
        <f t="shared" si="2"/>
        <v>2.561128710547929</v>
      </c>
      <c r="E23" s="44">
        <f t="shared" si="3"/>
        <v>3.561128710547929</v>
      </c>
      <c r="F23" s="10" t="s">
        <v>54</v>
      </c>
    </row>
    <row r="24" spans="1:6" s="18" customFormat="1" ht="12.75" customHeight="1" x14ac:dyDescent="0.25">
      <c r="A24" s="12" t="s">
        <v>53</v>
      </c>
      <c r="B24" s="14">
        <v>277408</v>
      </c>
      <c r="C24" s="14">
        <v>580623</v>
      </c>
      <c r="D24" s="43">
        <f t="shared" si="2"/>
        <v>2.0930290402583918</v>
      </c>
      <c r="E24" s="44">
        <f t="shared" si="3"/>
        <v>3.0930290402583918</v>
      </c>
      <c r="F24" s="10" t="s">
        <v>52</v>
      </c>
    </row>
    <row r="25" spans="1:6" s="18" customFormat="1" ht="12.75" customHeight="1" x14ac:dyDescent="0.25">
      <c r="A25" s="12" t="s">
        <v>51</v>
      </c>
      <c r="B25" s="14">
        <v>26376</v>
      </c>
      <c r="C25" s="14">
        <v>67736</v>
      </c>
      <c r="D25" s="43">
        <f t="shared" si="2"/>
        <v>2.5680922050348802</v>
      </c>
      <c r="E25" s="44">
        <f t="shared" si="3"/>
        <v>3.5680922050348802</v>
      </c>
      <c r="F25" s="10" t="s">
        <v>50</v>
      </c>
    </row>
    <row r="26" spans="1:6" s="18" customFormat="1" ht="12.75" customHeight="1" x14ac:dyDescent="0.25">
      <c r="A26" s="12" t="s">
        <v>49</v>
      </c>
      <c r="B26" s="14">
        <v>129479</v>
      </c>
      <c r="C26" s="14">
        <v>259537</v>
      </c>
      <c r="D26" s="43">
        <f t="shared" si="2"/>
        <v>2.0044717676225488</v>
      </c>
      <c r="E26" s="44">
        <f t="shared" si="3"/>
        <v>3.0044717676225488</v>
      </c>
      <c r="F26" s="10" t="s">
        <v>48</v>
      </c>
    </row>
    <row r="27" spans="1:6" s="18" customFormat="1" ht="12.75" customHeight="1" x14ac:dyDescent="0.25">
      <c r="A27" s="12" t="s">
        <v>47</v>
      </c>
      <c r="B27" s="14">
        <v>72631</v>
      </c>
      <c r="C27" s="14">
        <v>178531</v>
      </c>
      <c r="D27" s="43">
        <f t="shared" si="2"/>
        <v>2.4580551004392066</v>
      </c>
      <c r="E27" s="44">
        <f t="shared" si="3"/>
        <v>3.4580551004392066</v>
      </c>
      <c r="F27" s="10" t="s">
        <v>46</v>
      </c>
    </row>
    <row r="28" spans="1:6" s="18" customFormat="1" ht="12.75" customHeight="1" x14ac:dyDescent="0.25">
      <c r="A28" s="12" t="s">
        <v>45</v>
      </c>
      <c r="B28" s="14">
        <v>27538</v>
      </c>
      <c r="C28" s="14">
        <v>65874</v>
      </c>
      <c r="D28" s="43">
        <f t="shared" si="2"/>
        <v>2.3921127169729099</v>
      </c>
      <c r="E28" s="44">
        <f t="shared" si="3"/>
        <v>3.3921127169729099</v>
      </c>
      <c r="F28" s="10" t="s">
        <v>44</v>
      </c>
    </row>
    <row r="29" spans="1:6" s="18" customFormat="1" ht="12.75" customHeight="1" x14ac:dyDescent="0.25">
      <c r="A29" s="12" t="s">
        <v>43</v>
      </c>
      <c r="B29" s="14">
        <v>30343</v>
      </c>
      <c r="C29" s="14">
        <v>83444</v>
      </c>
      <c r="D29" s="43">
        <f t="shared" si="2"/>
        <v>2.7500247173977526</v>
      </c>
      <c r="E29" s="44">
        <f t="shared" si="3"/>
        <v>3.7500247173977526</v>
      </c>
      <c r="F29" s="10" t="s">
        <v>42</v>
      </c>
    </row>
    <row r="30" spans="1:6" s="18" customFormat="1" ht="12.75" customHeight="1" x14ac:dyDescent="0.25">
      <c r="A30" s="12" t="s">
        <v>41</v>
      </c>
      <c r="B30" s="14">
        <v>350164</v>
      </c>
      <c r="C30" s="14">
        <v>702135</v>
      </c>
      <c r="D30" s="43">
        <f t="shared" si="2"/>
        <v>2.0051604391085318</v>
      </c>
      <c r="E30" s="44">
        <f t="shared" si="3"/>
        <v>3.0051604391085318</v>
      </c>
      <c r="F30" s="10" t="s">
        <v>40</v>
      </c>
    </row>
    <row r="31" spans="1:6" s="18" customFormat="1" ht="12.75" customHeight="1" x14ac:dyDescent="0.25">
      <c r="A31" s="12" t="s">
        <v>39</v>
      </c>
      <c r="B31" s="14">
        <v>17434</v>
      </c>
      <c r="C31" s="14">
        <v>39572</v>
      </c>
      <c r="D31" s="43">
        <f t="shared" si="2"/>
        <v>2.2698175977974073</v>
      </c>
      <c r="E31" s="44">
        <f t="shared" si="3"/>
        <v>3.2698175977974073</v>
      </c>
      <c r="F31" s="10" t="s">
        <v>38</v>
      </c>
    </row>
    <row r="32" spans="1:6" s="18" customFormat="1" ht="12.75" customHeight="1" x14ac:dyDescent="0.25">
      <c r="A32" s="12" t="s">
        <v>37</v>
      </c>
      <c r="B32" s="14">
        <v>135552</v>
      </c>
      <c r="C32" s="14">
        <v>374361</v>
      </c>
      <c r="D32" s="43">
        <f t="shared" si="2"/>
        <v>2.7617519475920678</v>
      </c>
      <c r="E32" s="44">
        <f t="shared" si="3"/>
        <v>3.7617519475920678</v>
      </c>
      <c r="F32" s="10" t="s">
        <v>36</v>
      </c>
    </row>
    <row r="33" spans="1:6" s="18" customFormat="1" ht="12.75" customHeight="1" x14ac:dyDescent="0.25">
      <c r="A33" s="12" t="s">
        <v>35</v>
      </c>
      <c r="B33" s="14">
        <v>67286</v>
      </c>
      <c r="C33" s="14">
        <v>166104</v>
      </c>
      <c r="D33" s="43">
        <f t="shared" si="2"/>
        <v>2.4686264601848826</v>
      </c>
      <c r="E33" s="44">
        <f t="shared" si="3"/>
        <v>3.4686264601848826</v>
      </c>
      <c r="F33" s="10" t="s">
        <v>34</v>
      </c>
    </row>
    <row r="34" spans="1:6" s="18" customFormat="1" ht="12.75" customHeight="1" x14ac:dyDescent="0.25">
      <c r="A34" s="12" t="s">
        <v>33</v>
      </c>
      <c r="B34" s="14">
        <v>54332</v>
      </c>
      <c r="C34" s="14">
        <v>133341</v>
      </c>
      <c r="D34" s="43">
        <f t="shared" si="2"/>
        <v>2.4541890598542295</v>
      </c>
      <c r="E34" s="44">
        <f t="shared" si="3"/>
        <v>3.4541890598542295</v>
      </c>
      <c r="F34" s="10" t="s">
        <v>32</v>
      </c>
    </row>
    <row r="35" spans="1:6" s="18" customFormat="1" ht="12.75" customHeight="1" x14ac:dyDescent="0.25">
      <c r="A35" s="12" t="s">
        <v>31</v>
      </c>
      <c r="B35" s="14">
        <v>47595</v>
      </c>
      <c r="C35" s="14">
        <v>123879</v>
      </c>
      <c r="D35" s="43">
        <f t="shared" si="2"/>
        <v>2.6027734005672865</v>
      </c>
      <c r="E35" s="44">
        <f t="shared" si="3"/>
        <v>3.6027734005672865</v>
      </c>
      <c r="F35" s="10" t="s">
        <v>90</v>
      </c>
    </row>
    <row r="36" spans="1:6" s="18" customFormat="1" ht="12.75" customHeight="1" x14ac:dyDescent="0.25">
      <c r="A36" s="12" t="s">
        <v>30</v>
      </c>
      <c r="B36" s="14">
        <v>178215</v>
      </c>
      <c r="C36" s="14">
        <v>383543</v>
      </c>
      <c r="D36" s="43">
        <f t="shared" si="2"/>
        <v>2.1521364643829082</v>
      </c>
      <c r="E36" s="44">
        <f t="shared" si="3"/>
        <v>3.1521364643829082</v>
      </c>
      <c r="F36" s="10" t="s">
        <v>29</v>
      </c>
    </row>
    <row r="37" spans="1:6" s="18" customFormat="1" ht="24" customHeight="1" x14ac:dyDescent="0.25">
      <c r="A37" s="38" t="s">
        <v>89</v>
      </c>
      <c r="B37" s="14">
        <v>269368</v>
      </c>
      <c r="C37" s="14">
        <v>714837</v>
      </c>
      <c r="D37" s="43">
        <f t="shared" si="2"/>
        <v>2.6537561996970687</v>
      </c>
      <c r="E37" s="44">
        <f t="shared" si="3"/>
        <v>3.6537561996970687</v>
      </c>
      <c r="F37" s="19" t="s">
        <v>28</v>
      </c>
    </row>
    <row r="38" spans="1:6" s="18" customFormat="1" ht="12.75" customHeight="1" x14ac:dyDescent="0.25">
      <c r="A38" s="9" t="s">
        <v>27</v>
      </c>
      <c r="B38" s="17">
        <v>23690</v>
      </c>
      <c r="C38" s="17">
        <v>59742</v>
      </c>
      <c r="D38" s="16">
        <f t="shared" si="2"/>
        <v>2.5218235542422964</v>
      </c>
      <c r="E38" s="7">
        <f t="shared" si="3"/>
        <v>3.5218235542422964</v>
      </c>
      <c r="F38" s="6" t="s">
        <v>26</v>
      </c>
    </row>
    <row r="39" spans="1:6" s="18" customFormat="1" ht="12.75" customHeight="1" x14ac:dyDescent="0.25">
      <c r="A39" s="9" t="s">
        <v>25</v>
      </c>
      <c r="B39" s="17">
        <v>471376</v>
      </c>
      <c r="C39" s="17">
        <v>1178290</v>
      </c>
      <c r="D39" s="16">
        <f t="shared" si="2"/>
        <v>2.4996817826957671</v>
      </c>
      <c r="E39" s="7">
        <f t="shared" si="3"/>
        <v>3.4996817826957671</v>
      </c>
      <c r="F39" s="6" t="s">
        <v>24</v>
      </c>
    </row>
    <row r="40" spans="1:6" s="18" customFormat="1" ht="12.75" customHeight="1" x14ac:dyDescent="0.25">
      <c r="A40" s="2" t="s">
        <v>17</v>
      </c>
      <c r="B40" s="14"/>
      <c r="C40" s="14"/>
      <c r="D40" s="16"/>
      <c r="E40" s="7"/>
      <c r="F40" s="15"/>
    </row>
    <row r="41" spans="1:6" s="18" customFormat="1" ht="12.75" customHeight="1" x14ac:dyDescent="0.25">
      <c r="A41" s="12" t="s">
        <v>23</v>
      </c>
      <c r="B41" s="14">
        <v>37151</v>
      </c>
      <c r="C41" s="14">
        <v>98675</v>
      </c>
      <c r="D41" s="43">
        <f t="shared" si="2"/>
        <v>2.6560523269898524</v>
      </c>
      <c r="E41" s="44">
        <f t="shared" si="3"/>
        <v>3.6560523269898524</v>
      </c>
      <c r="F41" s="10" t="s">
        <v>22</v>
      </c>
    </row>
    <row r="42" spans="1:6" ht="12.75" customHeight="1" x14ac:dyDescent="0.25">
      <c r="A42" s="12" t="s">
        <v>21</v>
      </c>
      <c r="B42" s="14">
        <v>324369</v>
      </c>
      <c r="C42" s="14">
        <v>815403</v>
      </c>
      <c r="D42" s="43">
        <f t="shared" si="2"/>
        <v>2.5138129722630707</v>
      </c>
      <c r="E42" s="44">
        <f t="shared" si="3"/>
        <v>3.5138129722630707</v>
      </c>
      <c r="F42" s="10" t="s">
        <v>20</v>
      </c>
    </row>
    <row r="43" spans="1:6" ht="12.75" customHeight="1" x14ac:dyDescent="0.25">
      <c r="A43" s="9" t="s">
        <v>19</v>
      </c>
      <c r="B43" s="17">
        <v>385000</v>
      </c>
      <c r="C43" s="17">
        <v>1009738</v>
      </c>
      <c r="D43" s="16">
        <f t="shared" si="2"/>
        <v>2.6226961038961041</v>
      </c>
      <c r="E43" s="7">
        <f t="shared" si="3"/>
        <v>3.6226961038961041</v>
      </c>
      <c r="F43" s="6" t="s">
        <v>18</v>
      </c>
    </row>
    <row r="44" spans="1:6" ht="12.75" customHeight="1" x14ac:dyDescent="0.25">
      <c r="A44" s="2" t="s">
        <v>17</v>
      </c>
      <c r="B44" s="14"/>
      <c r="C44" s="14"/>
      <c r="D44" s="16"/>
      <c r="E44" s="7"/>
      <c r="F44" s="15"/>
    </row>
    <row r="45" spans="1:6" ht="12.75" customHeight="1" x14ac:dyDescent="0.25">
      <c r="A45" s="12" t="s">
        <v>16</v>
      </c>
      <c r="B45" s="14">
        <v>25839</v>
      </c>
      <c r="C45" s="14">
        <v>55843</v>
      </c>
      <c r="D45" s="43">
        <f t="shared" si="2"/>
        <v>2.1611904485467703</v>
      </c>
      <c r="E45" s="44">
        <f t="shared" si="3"/>
        <v>3.1611904485467703</v>
      </c>
      <c r="F45" s="10" t="s">
        <v>15</v>
      </c>
    </row>
    <row r="46" spans="1:6" ht="12.75" customHeight="1" x14ac:dyDescent="0.25">
      <c r="A46" s="12" t="s">
        <v>14</v>
      </c>
      <c r="B46" s="14">
        <v>41088</v>
      </c>
      <c r="C46" s="14">
        <v>96285</v>
      </c>
      <c r="D46" s="43">
        <f t="shared" si="2"/>
        <v>2.3433849299065419</v>
      </c>
      <c r="E46" s="44">
        <f t="shared" si="3"/>
        <v>3.3433849299065419</v>
      </c>
      <c r="F46" s="10" t="s">
        <v>13</v>
      </c>
    </row>
    <row r="47" spans="1:6" ht="12.75" customHeight="1" x14ac:dyDescent="0.25">
      <c r="A47" s="12" t="s">
        <v>12</v>
      </c>
      <c r="B47" s="14">
        <v>114994</v>
      </c>
      <c r="C47" s="14">
        <v>390157</v>
      </c>
      <c r="D47" s="43">
        <f t="shared" si="2"/>
        <v>3.3928465832999981</v>
      </c>
      <c r="E47" s="44">
        <f t="shared" si="3"/>
        <v>4.3928465832999981</v>
      </c>
      <c r="F47" s="10" t="s">
        <v>11</v>
      </c>
    </row>
    <row r="48" spans="1:6" ht="12.75" customHeight="1" x14ac:dyDescent="0.25">
      <c r="A48" s="12" t="s">
        <v>10</v>
      </c>
      <c r="B48" s="1">
        <v>15677</v>
      </c>
      <c r="C48" s="1">
        <v>35462</v>
      </c>
      <c r="D48" s="43">
        <f t="shared" si="2"/>
        <v>2.2620399311092685</v>
      </c>
      <c r="E48" s="44">
        <f t="shared" si="3"/>
        <v>3.2620399311092685</v>
      </c>
      <c r="F48" s="10" t="s">
        <v>9</v>
      </c>
    </row>
    <row r="49" spans="1:6" ht="12.75" customHeight="1" x14ac:dyDescent="0.25">
      <c r="A49" s="12" t="s">
        <v>8</v>
      </c>
      <c r="B49" s="1">
        <v>47717</v>
      </c>
      <c r="C49" s="1">
        <v>94195</v>
      </c>
      <c r="D49" s="43">
        <f t="shared" si="2"/>
        <v>1.9740344112161283</v>
      </c>
      <c r="E49" s="44">
        <f t="shared" si="3"/>
        <v>2.9740344112161283</v>
      </c>
      <c r="F49" s="10" t="s">
        <v>7</v>
      </c>
    </row>
    <row r="50" spans="1:6" ht="12.75" customHeight="1" x14ac:dyDescent="0.25">
      <c r="A50" s="12" t="s">
        <v>85</v>
      </c>
      <c r="B50" s="1">
        <v>14570</v>
      </c>
      <c r="C50" s="1">
        <v>36149</v>
      </c>
      <c r="D50" s="43">
        <f t="shared" si="2"/>
        <v>2.4810569663692519</v>
      </c>
      <c r="E50" s="44">
        <f t="shared" si="3"/>
        <v>3.4810569663692519</v>
      </c>
      <c r="F50" s="19" t="s">
        <v>88</v>
      </c>
    </row>
    <row r="51" spans="1:6" ht="12.75" customHeight="1" x14ac:dyDescent="0.25">
      <c r="A51" s="9" t="s">
        <v>6</v>
      </c>
      <c r="B51" s="8">
        <v>34644</v>
      </c>
      <c r="C51" s="8">
        <v>90054</v>
      </c>
      <c r="D51" s="16">
        <f t="shared" si="2"/>
        <v>2.5994111534464843</v>
      </c>
      <c r="E51" s="7">
        <f t="shared" si="3"/>
        <v>3.5994111534464843</v>
      </c>
      <c r="F51" s="6" t="s">
        <v>5</v>
      </c>
    </row>
    <row r="52" spans="1:6" ht="6.75" customHeight="1" x14ac:dyDescent="0.25">
      <c r="C52" s="4"/>
    </row>
    <row r="53" spans="1:6" ht="12" customHeight="1" x14ac:dyDescent="0.25">
      <c r="A53" s="34" t="s">
        <v>82</v>
      </c>
      <c r="B53" s="5"/>
      <c r="C53" s="37"/>
      <c r="D53" s="37"/>
      <c r="E53" s="37"/>
      <c r="F53" s="37" t="s">
        <v>91</v>
      </c>
    </row>
    <row r="54" spans="1:6" x14ac:dyDescent="0.25">
      <c r="B54" s="4"/>
      <c r="C54" s="4"/>
    </row>
  </sheetData>
  <mergeCells count="2">
    <mergeCell ref="A3:F3"/>
    <mergeCell ref="A4:F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Kuřitková Martina</cp:lastModifiedBy>
  <cp:lastPrinted>2023-05-05T12:27:31Z</cp:lastPrinted>
  <dcterms:created xsi:type="dcterms:W3CDTF">2018-04-18T07:36:35Z</dcterms:created>
  <dcterms:modified xsi:type="dcterms:W3CDTF">2023-11-17T13:26:06Z</dcterms:modified>
</cp:coreProperties>
</file>