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řadí_OR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<sst xmlns="http://schemas.openxmlformats.org/spreadsheetml/2006/main" count="65" uniqueCount="40">
  <si>
    <t>MĚSTA A OBCE</t>
  </si>
  <si>
    <t xml:space="preserve"> Selected data by administrative districts of municipalities with extended
 competence and municipalities with commissioned local authorities:
 31 December 2002</t>
  </si>
  <si>
    <t>Počet obcí</t>
  </si>
  <si>
    <t>výměra v km2</t>
  </si>
  <si>
    <t>Počet
obyvatel</t>
  </si>
  <si>
    <t>Number
of munici-palities</t>
  </si>
  <si>
    <t>tisíce</t>
  </si>
  <si>
    <t>v tom správní obvody:</t>
  </si>
  <si>
    <t>Administrative districts:</t>
  </si>
  <si>
    <t>naz</t>
  </si>
  <si>
    <t>obce</t>
  </si>
  <si>
    <t>km2</t>
  </si>
  <si>
    <t>nazz</t>
  </si>
  <si>
    <t>obyv</t>
  </si>
  <si>
    <t>Bohumín</t>
  </si>
  <si>
    <t>Odry</t>
  </si>
  <si>
    <t>Český Těšín</t>
  </si>
  <si>
    <t>Vítkov</t>
  </si>
  <si>
    <t>Orlová</t>
  </si>
  <si>
    <t>Rýmařov</t>
  </si>
  <si>
    <t>Havířov</t>
  </si>
  <si>
    <t>Kravaře</t>
  </si>
  <si>
    <t>Frenštát p. Rad.</t>
  </si>
  <si>
    <t>Karviná</t>
  </si>
  <si>
    <t>Jablunkov</t>
  </si>
  <si>
    <t>Kopřivnice</t>
  </si>
  <si>
    <t>Bílovec</t>
  </si>
  <si>
    <t>Hlučín</t>
  </si>
  <si>
    <t>Třinec</t>
  </si>
  <si>
    <t>Krnov</t>
  </si>
  <si>
    <t>Bruntál</t>
  </si>
  <si>
    <t>Nový Jičín</t>
  </si>
  <si>
    <t>Ostrava</t>
  </si>
  <si>
    <t>Frýdek-Místek</t>
  </si>
  <si>
    <t>Opava</t>
  </si>
  <si>
    <r>
      <t>13</t>
    </r>
    <r>
      <rPr>
        <sz val="12"/>
        <rFont val="Arial CE"/>
        <family val="2"/>
      </rPr>
      <t>-1.</t>
    </r>
    <r>
      <rPr>
        <b/>
        <sz val="12"/>
        <rFont val="Arial CE"/>
        <family val="2"/>
      </rPr>
      <t xml:space="preserve"> Vybrané údaje podle správních obvodů obcí s rozšířenou působností
          a správních obvodů obcí s pověřeným obecním úřadem k 31. 12. 2002</t>
    </r>
  </si>
  <si>
    <r>
      <t xml:space="preserve">Celkem     </t>
    </r>
    <r>
      <rPr>
        <b/>
        <i/>
        <sz val="9"/>
        <rFont val="Arial CE"/>
        <family val="2"/>
      </rPr>
      <t>Total</t>
    </r>
  </si>
  <si>
    <t>Frýdlant n. Ostr.</t>
  </si>
  <si>
    <t>Rank of administrative districts of municipalities with extended powers:
by area and population, 31 December 2004</t>
  </si>
  <si>
    <t>Pořadí správních obvodů obcí s rozšířenou působností podle rozlohy
a počtu obyvatel k 31. 12. 2004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</si>
</sst>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\.\ mmmm\ yyyy"/>
    <numFmt numFmtId="172" formatCode="d/\ m/\ yyyy"/>
    <numFmt numFmtId="173" formatCode="d/m"/>
    <numFmt numFmtId="174" formatCode="000\ 00"/>
    <numFmt numFmtId="175" formatCode="yyyy"/>
    <numFmt numFmtId="176" formatCode="#,##0.000"/>
    <numFmt numFmtId="177" formatCode="0.0_ ;[Red]\-0.0\ "/>
    <numFmt numFmtId="178" formatCode="#,##0_ ;[Red]\-#,##0\ "/>
    <numFmt numFmtId="179" formatCode="#,##0.0_ ;[Red]\-#,##0.0\ "/>
    <numFmt numFmtId="180" formatCode="0.00_ ;[Red]\-0.00\ "/>
    <numFmt numFmtId="181" formatCode="\ #"/>
    <numFmt numFmtId="182" formatCode="\ _##"/>
    <numFmt numFmtId="183" formatCode="_##"/>
    <numFmt numFmtId="184" formatCode="0.000"/>
    <numFmt numFmtId="185" formatCode="0.000%"/>
    <numFmt numFmtId="186" formatCode="#,##0.00_ ;[Red]\-#,##0.00\ "/>
    <numFmt numFmtId="187" formatCode="000/\ 00"/>
    <numFmt numFmtId="188" formatCode="#,##0.0,"/>
    <numFmt numFmtId="189" formatCode="0;0"/>
    <numFmt numFmtId="190" formatCode="0.0000"/>
    <numFmt numFmtId="191" formatCode="0.0000000"/>
    <numFmt numFmtId="192" formatCode="0.000000"/>
    <numFmt numFmtId="193" formatCode="0.0E+00"/>
    <numFmt numFmtId="194" formatCode="mmm/yyyy"/>
    <numFmt numFmtId="195" formatCode="0.0000000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3" fontId="12" fillId="0" borderId="4" xfId="0" applyNumberFormat="1" applyFont="1" applyBorder="1" applyAlignment="1">
      <alignment horizontal="right" wrapText="1"/>
    </xf>
    <xf numFmtId="3" fontId="12" fillId="0" borderId="5" xfId="0" applyNumberFormat="1" applyFont="1" applyBorder="1" applyAlignment="1">
      <alignment/>
    </xf>
    <xf numFmtId="0" fontId="13" fillId="0" borderId="0" xfId="0" applyFont="1" applyFill="1" applyBorder="1" applyAlignment="1">
      <alignment horizontal="left"/>
    </xf>
    <xf numFmtId="3" fontId="14" fillId="0" borderId="6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0" fontId="14" fillId="0" borderId="0" xfId="0" applyFont="1" applyFill="1" applyBorder="1" applyAlignment="1">
      <alignment horizontal="left" indent="2"/>
    </xf>
    <xf numFmtId="3" fontId="13" fillId="0" borderId="6" xfId="0" applyNumberFormat="1" applyFont="1" applyBorder="1" applyAlignment="1">
      <alignment horizontal="right" wrapText="1"/>
    </xf>
    <xf numFmtId="3" fontId="13" fillId="0" borderId="7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 wrapText="1"/>
    </xf>
    <xf numFmtId="0" fontId="13" fillId="0" borderId="8" xfId="0" applyFont="1" applyBorder="1" applyAlignment="1">
      <alignment/>
    </xf>
    <xf numFmtId="164" fontId="0" fillId="0" borderId="0" xfId="0" applyNumberFormat="1" applyAlignment="1">
      <alignment/>
    </xf>
    <xf numFmtId="3" fontId="13" fillId="0" borderId="6" xfId="0" applyNumberFormat="1" applyFont="1" applyBorder="1" applyAlignment="1">
      <alignment horizontal="right"/>
    </xf>
    <xf numFmtId="3" fontId="15" fillId="0" borderId="9" xfId="0" applyNumberFormat="1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 wrapText="1" indent="3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3" fillId="2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data!$A$13:$A$34</c:f>
              <c:strCache>
                <c:ptCount val="22"/>
                <c:pt idx="0">
                  <c:v>Bohumín</c:v>
                </c:pt>
                <c:pt idx="1">
                  <c:v>Český Těšín</c:v>
                </c:pt>
                <c:pt idx="2">
                  <c:v>Orlová</c:v>
                </c:pt>
                <c:pt idx="3">
                  <c:v>Havířov</c:v>
                </c:pt>
                <c:pt idx="4">
                  <c:v>Kravaře</c:v>
                </c:pt>
                <c:pt idx="5">
                  <c:v>Karviná</c:v>
                </c:pt>
                <c:pt idx="6">
                  <c:v>Frenštát p. Rad.</c:v>
                </c:pt>
                <c:pt idx="7">
                  <c:v>Kopřivnice</c:v>
                </c:pt>
                <c:pt idx="8">
                  <c:v>Hlučín</c:v>
                </c:pt>
                <c:pt idx="9">
                  <c:v>Bílovec</c:v>
                </c:pt>
                <c:pt idx="10">
                  <c:v>Odry</c:v>
                </c:pt>
                <c:pt idx="11">
                  <c:v>Jablunkov</c:v>
                </c:pt>
                <c:pt idx="12">
                  <c:v>Třinec</c:v>
                </c:pt>
                <c:pt idx="13">
                  <c:v>Vítkov</c:v>
                </c:pt>
                <c:pt idx="14">
                  <c:v>Frýdlant n. Ostr.</c:v>
                </c:pt>
                <c:pt idx="15">
                  <c:v>Nový Jičín</c:v>
                </c:pt>
                <c:pt idx="16">
                  <c:v>Ostrava</c:v>
                </c:pt>
                <c:pt idx="17">
                  <c:v>Rýmařov</c:v>
                </c:pt>
                <c:pt idx="18">
                  <c:v>Frýdek-Místek</c:v>
                </c:pt>
                <c:pt idx="19">
                  <c:v>Opava</c:v>
                </c:pt>
                <c:pt idx="20">
                  <c:v>Krnov</c:v>
                </c:pt>
                <c:pt idx="21">
                  <c:v>Bruntál</c:v>
                </c:pt>
              </c:strCache>
            </c:strRef>
          </c:cat>
          <c:val>
            <c:numRef>
              <c:f>data!$C$13:$C$34</c:f>
              <c:numCache>
                <c:ptCount val="22"/>
                <c:pt idx="0">
                  <c:v>48.053644999999996</c:v>
                </c:pt>
                <c:pt idx="1">
                  <c:v>54.522078</c:v>
                </c:pt>
                <c:pt idx="2">
                  <c:v>69.959234</c:v>
                </c:pt>
                <c:pt idx="3">
                  <c:v>88.20020099999999</c:v>
                </c:pt>
                <c:pt idx="4">
                  <c:v>100.578588</c:v>
                </c:pt>
                <c:pt idx="5">
                  <c:v>105.59255800000001</c:v>
                </c:pt>
                <c:pt idx="6">
                  <c:v>118.85002800000001</c:v>
                </c:pt>
                <c:pt idx="7">
                  <c:v>121.26687299999999</c:v>
                </c:pt>
                <c:pt idx="8">
                  <c:v>165.331079</c:v>
                </c:pt>
                <c:pt idx="9">
                  <c:v>171.532395</c:v>
                </c:pt>
                <c:pt idx="10">
                  <c:v>173.91757099999998</c:v>
                </c:pt>
                <c:pt idx="11">
                  <c:v>176.15524399999998</c:v>
                </c:pt>
                <c:pt idx="12">
                  <c:v>224.58613499999998</c:v>
                </c:pt>
                <c:pt idx="13">
                  <c:v>280.157101</c:v>
                </c:pt>
                <c:pt idx="14">
                  <c:v>297.151843</c:v>
                </c:pt>
                <c:pt idx="15">
                  <c:v>325.444612</c:v>
                </c:pt>
                <c:pt idx="16">
                  <c:v>331.517581</c:v>
                </c:pt>
                <c:pt idx="17">
                  <c:v>366.647884</c:v>
                </c:pt>
                <c:pt idx="18">
                  <c:v>480.32051700000005</c:v>
                </c:pt>
                <c:pt idx="19">
                  <c:v>557.920127</c:v>
                </c:pt>
                <c:pt idx="20">
                  <c:v>574.275133</c:v>
                </c:pt>
                <c:pt idx="21">
                  <c:v>703.11284</c:v>
                </c:pt>
              </c:numCache>
            </c:numRef>
          </c:val>
        </c:ser>
        <c:gapWidth val="40"/>
        <c:axId val="32870061"/>
        <c:axId val="27395094"/>
      </c:barChart>
      <c:catAx>
        <c:axId val="328700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Rozloha (km</a:t>
                </a:r>
                <a:r>
                  <a:rPr lang="en-US" cap="none" sz="800" b="0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)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Area (km</a:t>
                </a:r>
                <a:r>
                  <a:rPr lang="en-US" cap="none" sz="800" b="0" i="1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006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data!$F$13:$F$34</c:f>
              <c:strCache>
                <c:ptCount val="22"/>
                <c:pt idx="0">
                  <c:v>Odry</c:v>
                </c:pt>
                <c:pt idx="1">
                  <c:v>Vítkov</c:v>
                </c:pt>
                <c:pt idx="2">
                  <c:v>Rýmařov</c:v>
                </c:pt>
                <c:pt idx="3">
                  <c:v>Frýdlant n. Ostr.</c:v>
                </c:pt>
                <c:pt idx="4">
                  <c:v>Frenštát p. Rad.</c:v>
                </c:pt>
                <c:pt idx="5">
                  <c:v>Kravaře</c:v>
                </c:pt>
                <c:pt idx="6">
                  <c:v>Jablunkov</c:v>
                </c:pt>
                <c:pt idx="7">
                  <c:v>Bílovec</c:v>
                </c:pt>
                <c:pt idx="8">
                  <c:v>Český Těšín</c:v>
                </c:pt>
                <c:pt idx="9">
                  <c:v>Bohumín</c:v>
                </c:pt>
                <c:pt idx="10">
                  <c:v>Hlučín</c:v>
                </c:pt>
                <c:pt idx="11">
                  <c:v>Kopřivnice</c:v>
                </c:pt>
                <c:pt idx="12">
                  <c:v>Krnov</c:v>
                </c:pt>
                <c:pt idx="13">
                  <c:v>Bruntál</c:v>
                </c:pt>
                <c:pt idx="14">
                  <c:v>Orlová</c:v>
                </c:pt>
                <c:pt idx="15">
                  <c:v>Nový Jičín</c:v>
                </c:pt>
                <c:pt idx="16">
                  <c:v>Třinec</c:v>
                </c:pt>
                <c:pt idx="17">
                  <c:v>Karviná</c:v>
                </c:pt>
                <c:pt idx="18">
                  <c:v>Havířov</c:v>
                </c:pt>
                <c:pt idx="19">
                  <c:v>Opava</c:v>
                </c:pt>
                <c:pt idx="20">
                  <c:v>Frýdek-Místek</c:v>
                </c:pt>
                <c:pt idx="21">
                  <c:v>Ostrava</c:v>
                </c:pt>
              </c:strCache>
            </c:strRef>
          </c:cat>
          <c:val>
            <c:numRef>
              <c:f>data!$G$13:$G$34</c:f>
              <c:numCache>
                <c:ptCount val="22"/>
                <c:pt idx="0">
                  <c:v>13.211</c:v>
                </c:pt>
                <c:pt idx="1">
                  <c:v>14.073</c:v>
                </c:pt>
                <c:pt idx="2">
                  <c:v>17.624</c:v>
                </c:pt>
                <c:pt idx="3">
                  <c:v>20.389</c:v>
                </c:pt>
                <c:pt idx="4">
                  <c:v>20.786</c:v>
                </c:pt>
                <c:pt idx="5">
                  <c:v>21.039</c:v>
                </c:pt>
                <c:pt idx="6">
                  <c:v>22.511</c:v>
                </c:pt>
                <c:pt idx="7">
                  <c:v>26.646</c:v>
                </c:pt>
                <c:pt idx="8">
                  <c:v>28.487</c:v>
                </c:pt>
                <c:pt idx="9">
                  <c:v>29.879</c:v>
                </c:pt>
                <c:pt idx="10">
                  <c:v>39.601</c:v>
                </c:pt>
                <c:pt idx="11">
                  <c:v>41.533</c:v>
                </c:pt>
                <c:pt idx="12">
                  <c:v>42.739</c:v>
                </c:pt>
                <c:pt idx="13">
                  <c:v>42.891</c:v>
                </c:pt>
                <c:pt idx="14">
                  <c:v>47.279</c:v>
                </c:pt>
                <c:pt idx="15">
                  <c:v>52.525</c:v>
                </c:pt>
                <c:pt idx="16">
                  <c:v>54.508</c:v>
                </c:pt>
                <c:pt idx="17">
                  <c:v>74.148</c:v>
                </c:pt>
                <c:pt idx="18">
                  <c:v>99.131</c:v>
                </c:pt>
                <c:pt idx="19">
                  <c:v>101.342</c:v>
                </c:pt>
                <c:pt idx="20">
                  <c:v>108.506</c:v>
                </c:pt>
                <c:pt idx="21">
                  <c:v>338.706</c:v>
                </c:pt>
              </c:numCache>
            </c:numRef>
          </c:val>
        </c:ser>
        <c:gapWidth val="40"/>
        <c:axId val="45229255"/>
        <c:axId val="4410112"/>
      </c:barChart>
      <c:catAx>
        <c:axId val="452292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Obyvatelstvo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 </a:t>
                </a: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(tis.)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Population (thous.)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9255"/>
        <c:crossesAt val="1"/>
        <c:crossBetween val="between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781050"/>
        <a:ext cx="6467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54</xdr:row>
      <xdr:rowOff>152400</xdr:rowOff>
    </xdr:to>
    <xdr:grpSp>
      <xdr:nvGrpSpPr>
        <xdr:cNvPr id="2" name="Group 18"/>
        <xdr:cNvGrpSpPr>
          <a:grpSpLocks/>
        </xdr:cNvGrpSpPr>
      </xdr:nvGrpSpPr>
      <xdr:grpSpPr>
        <a:xfrm>
          <a:off x="0" y="5133975"/>
          <a:ext cx="6467475" cy="4038600"/>
          <a:chOff x="0" y="556"/>
          <a:chExt cx="592" cy="424"/>
        </a:xfrm>
        <a:solidFill>
          <a:srgbClr val="FFFFFF"/>
        </a:solidFill>
      </xdr:grpSpPr>
      <xdr:graphicFrame>
        <xdr:nvGraphicFramePr>
          <xdr:cNvPr id="3" name="Chart 4"/>
          <xdr:cNvGraphicFramePr/>
        </xdr:nvGraphicFramePr>
        <xdr:xfrm>
          <a:off x="0" y="556"/>
          <a:ext cx="592" cy="4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4" name="Group 17"/>
          <xdr:cNvGrpSpPr>
            <a:grpSpLocks/>
          </xdr:cNvGrpSpPr>
        </xdr:nvGrpSpPr>
        <xdr:grpSpPr>
          <a:xfrm>
            <a:off x="167" y="561"/>
            <a:ext cx="207" cy="369"/>
            <a:chOff x="167" y="561"/>
            <a:chExt cx="207" cy="369"/>
          </a:xfrm>
          <a:solidFill>
            <a:srgbClr val="FFFFFF"/>
          </a:solidFill>
        </xdr:grpSpPr>
        <xdr:sp>
          <xdr:nvSpPr>
            <xdr:cNvPr id="5" name="Line 8"/>
            <xdr:cNvSpPr>
              <a:spLocks/>
            </xdr:cNvSpPr>
          </xdr:nvSpPr>
          <xdr:spPr>
            <a:xfrm>
              <a:off x="167" y="561"/>
              <a:ext cx="0" cy="36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" name="Line 9"/>
            <xdr:cNvSpPr>
              <a:spLocks/>
            </xdr:cNvSpPr>
          </xdr:nvSpPr>
          <xdr:spPr>
            <a:xfrm flipH="1">
              <a:off x="167" y="748"/>
              <a:ext cx="58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7" name="Group 13"/>
            <xdr:cNvGrpSpPr>
              <a:grpSpLocks/>
            </xdr:cNvGrpSpPr>
          </xdr:nvGrpSpPr>
          <xdr:grpSpPr>
            <a:xfrm>
              <a:off x="225" y="702"/>
              <a:ext cx="149" cy="91"/>
              <a:chOff x="238" y="644"/>
              <a:chExt cx="149" cy="91"/>
            </a:xfrm>
            <a:solidFill>
              <a:srgbClr val="FFFFFF"/>
            </a:solidFill>
          </xdr:grpSpPr>
          <xdr:sp>
            <xdr:nvSpPr>
              <xdr:cNvPr id="8" name="TextBox 5"/>
              <xdr:cNvSpPr txBox="1">
                <a:spLocks noChangeArrowheads="1"/>
              </xdr:cNvSpPr>
            </xdr:nvSpPr>
            <xdr:spPr>
              <a:xfrm>
                <a:off x="238" y="644"/>
                <a:ext cx="69" cy="9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 anchor="ctr"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Průměrný
počet              obyvatel správního obvodu:
57,2 tis. obyv.</a:t>
                </a:r>
              </a:p>
            </xdr:txBody>
          </xdr:sp>
          <xdr:sp>
            <xdr:nvSpPr>
              <xdr:cNvPr id="9" name="TextBox 10"/>
              <xdr:cNvSpPr txBox="1">
                <a:spLocks noChangeArrowheads="1"/>
              </xdr:cNvSpPr>
            </xdr:nvSpPr>
            <xdr:spPr>
              <a:xfrm>
                <a:off x="315" y="644"/>
                <a:ext cx="72" cy="9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 anchor="ctr"/>
              <a:p>
                <a:pPr algn="ctr">
                  <a:defRPr/>
                </a:pP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Average population of administrative district:
57.2 thous. inhabitants</a:t>
                </a:r>
              </a:p>
            </xdr:txBody>
          </xdr:sp>
        </xdr:grpSp>
      </xdr:grpSp>
    </xdr:grpSp>
    <xdr:clientData/>
  </xdr:twoCellAnchor>
  <xdr:twoCellAnchor>
    <xdr:from>
      <xdr:col>4</xdr:col>
      <xdr:colOff>180975</xdr:colOff>
      <xdr:row>3</xdr:row>
      <xdr:rowOff>47625</xdr:rowOff>
    </xdr:from>
    <xdr:to>
      <xdr:col>8</xdr:col>
      <xdr:colOff>228600</xdr:colOff>
      <xdr:row>25</xdr:row>
      <xdr:rowOff>0</xdr:rowOff>
    </xdr:to>
    <xdr:grpSp>
      <xdr:nvGrpSpPr>
        <xdr:cNvPr id="10" name="Group 14"/>
        <xdr:cNvGrpSpPr>
          <a:grpSpLocks/>
        </xdr:cNvGrpSpPr>
      </xdr:nvGrpSpPr>
      <xdr:grpSpPr>
        <a:xfrm>
          <a:off x="2619375" y="828675"/>
          <a:ext cx="2152650" cy="3514725"/>
          <a:chOff x="244" y="107"/>
          <a:chExt cx="197" cy="369"/>
        </a:xfrm>
        <a:solidFill>
          <a:srgbClr val="FFFFFF"/>
        </a:solidFill>
      </xdr:grpSpPr>
      <xdr:sp>
        <xdr:nvSpPr>
          <xdr:cNvPr id="11" name="Line 2"/>
          <xdr:cNvSpPr>
            <a:spLocks/>
          </xdr:cNvSpPr>
        </xdr:nvSpPr>
        <xdr:spPr>
          <a:xfrm flipH="1">
            <a:off x="244" y="290"/>
            <a:ext cx="58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7"/>
          <xdr:cNvSpPr>
            <a:spLocks/>
          </xdr:cNvSpPr>
        </xdr:nvSpPr>
        <xdr:spPr>
          <a:xfrm>
            <a:off x="244" y="107"/>
            <a:ext cx="0" cy="3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" name="Group 12"/>
          <xdr:cNvGrpSpPr>
            <a:grpSpLocks/>
          </xdr:cNvGrpSpPr>
        </xdr:nvGrpSpPr>
        <xdr:grpSpPr>
          <a:xfrm>
            <a:off x="302" y="252"/>
            <a:ext cx="139" cy="76"/>
            <a:chOff x="350" y="246"/>
            <a:chExt cx="139" cy="76"/>
          </a:xfrm>
          <a:solidFill>
            <a:srgbClr val="FFFFFF"/>
          </a:solidFill>
        </xdr:grpSpPr>
        <xdr:sp>
          <xdr:nvSpPr>
            <xdr:cNvPr id="14" name="TextBox 3"/>
            <xdr:cNvSpPr txBox="1">
              <a:spLocks noChangeArrowheads="1"/>
            </xdr:cNvSpPr>
          </xdr:nvSpPr>
          <xdr:spPr>
            <a:xfrm>
              <a:off x="350" y="246"/>
              <a:ext cx="59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Průměrná                   rozloha správního obvodu:
251,6 km</a:t>
              </a:r>
              <a:r>
                <a:rPr lang="en-US" cap="none" sz="800" b="0" i="0" u="none" baseline="30000">
                  <a:latin typeface="Arial CE"/>
                  <a:ea typeface="Arial CE"/>
                  <a:cs typeface="Arial CE"/>
                </a:rPr>
                <a:t>2</a:t>
              </a:r>
            </a:p>
          </xdr:txBody>
        </xdr:sp>
        <xdr:sp>
          <xdr:nvSpPr>
            <xdr:cNvPr id="15" name="TextBox 11"/>
            <xdr:cNvSpPr txBox="1">
              <a:spLocks noChangeArrowheads="1"/>
            </xdr:cNvSpPr>
          </xdr:nvSpPr>
          <xdr:spPr>
            <a:xfrm>
              <a:off x="417" y="246"/>
              <a:ext cx="72" cy="7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800" b="0" i="1" u="none" baseline="0">
                  <a:latin typeface="Arial CE"/>
                  <a:ea typeface="Arial CE"/>
                  <a:cs typeface="Arial CE"/>
                </a:rPr>
                <a:t>Average
area of administrative district:
251.6 km</a:t>
              </a:r>
              <a:r>
                <a:rPr lang="en-US" cap="none" sz="800" b="0" i="1" u="none" baseline="30000">
                  <a:latin typeface="Arial CE"/>
                  <a:ea typeface="Arial CE"/>
                  <a:cs typeface="Arial CE"/>
                </a:rPr>
                <a:t>2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" sqref="A1:L1"/>
    </sheetView>
  </sheetViews>
  <sheetFormatPr defaultColWidth="9.125" defaultRowHeight="12.75"/>
  <cols>
    <col min="1" max="1" width="5.75390625" style="24" customWidth="1"/>
    <col min="2" max="6" width="8.75390625" style="24" customWidth="1"/>
    <col min="7" max="7" width="1.37890625" style="24" customWidth="1"/>
    <col min="8" max="10" width="8.75390625" style="24" customWidth="1"/>
    <col min="11" max="11" width="7.75390625" style="24" customWidth="1"/>
    <col min="12" max="12" width="1.625" style="24" customWidth="1"/>
    <col min="13" max="16384" width="9.125" style="24" customWidth="1"/>
  </cols>
  <sheetData>
    <row r="1" spans="1:12" ht="25.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5.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0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4"/>
    </row>
    <row r="4" spans="1:12" ht="12.75" customHeight="1">
      <c r="A4" s="34"/>
      <c r="B4" s="34"/>
      <c r="C4" s="34"/>
      <c r="D4" s="34"/>
      <c r="E4" s="34"/>
      <c r="F4" s="34"/>
      <c r="G4" s="37"/>
      <c r="H4" s="34"/>
      <c r="I4" s="34"/>
      <c r="J4" s="34"/>
      <c r="K4" s="34"/>
      <c r="L4" s="34"/>
    </row>
    <row r="5" spans="1:12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2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2">
    <mergeCell ref="A1:L1"/>
    <mergeCell ref="A2:L2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9">
      <selection activeCell="I29" sqref="I29"/>
    </sheetView>
  </sheetViews>
  <sheetFormatPr defaultColWidth="9.00390625" defaultRowHeight="12.75"/>
  <cols>
    <col min="7" max="7" width="9.625" style="0" bestFit="1" customWidth="1"/>
  </cols>
  <sheetData>
    <row r="1" spans="1:7" ht="15.75">
      <c r="A1" s="1" t="s">
        <v>0</v>
      </c>
      <c r="B1" s="2"/>
      <c r="C1" s="1"/>
      <c r="F1" s="1"/>
      <c r="G1" s="2"/>
    </row>
    <row r="2" spans="1:7" ht="15.75">
      <c r="A2" s="1"/>
      <c r="B2" s="2"/>
      <c r="C2" s="1"/>
      <c r="F2" s="1"/>
      <c r="G2" s="2"/>
    </row>
    <row r="3" spans="1:3" ht="15.75">
      <c r="A3" s="29" t="s">
        <v>35</v>
      </c>
      <c r="B3" s="29"/>
      <c r="C3" s="29"/>
    </row>
    <row r="4" spans="1:3" ht="15">
      <c r="A4" s="30" t="s">
        <v>1</v>
      </c>
      <c r="B4" s="30"/>
      <c r="C4" s="30"/>
    </row>
    <row r="5" spans="1:7" ht="13.5" thickBot="1">
      <c r="A5" s="3"/>
      <c r="B5" s="4"/>
      <c r="C5" s="4"/>
      <c r="F5" s="3"/>
      <c r="G5" s="5"/>
    </row>
    <row r="6" spans="1:7" ht="12.75" customHeight="1">
      <c r="A6" s="25"/>
      <c r="B6" s="31" t="s">
        <v>2</v>
      </c>
      <c r="C6" s="31" t="s">
        <v>3</v>
      </c>
      <c r="F6" s="25"/>
      <c r="G6" s="27" t="s">
        <v>4</v>
      </c>
    </row>
    <row r="7" spans="1:7" ht="12.75">
      <c r="A7" s="26"/>
      <c r="B7" s="32"/>
      <c r="C7" s="32"/>
      <c r="F7" s="26"/>
      <c r="G7" s="28"/>
    </row>
    <row r="8" spans="1:7" ht="34.5" thickBot="1">
      <c r="A8" s="6"/>
      <c r="B8" s="7" t="s">
        <v>5</v>
      </c>
      <c r="C8" s="7"/>
      <c r="F8" s="6"/>
      <c r="G8" s="8" t="s">
        <v>6</v>
      </c>
    </row>
    <row r="9" spans="1:8" ht="12.75">
      <c r="A9" s="9" t="s">
        <v>36</v>
      </c>
      <c r="B9" s="10">
        <v>302</v>
      </c>
      <c r="C9" s="11">
        <v>553509</v>
      </c>
      <c r="D9">
        <f>SUM(C9/22)</f>
        <v>25159.5</v>
      </c>
      <c r="F9" s="9" t="s">
        <v>36</v>
      </c>
      <c r="G9" s="23">
        <v>1257554</v>
      </c>
      <c r="H9">
        <f>SUM(G9/22000)</f>
        <v>57.161545454545454</v>
      </c>
    </row>
    <row r="10" spans="1:7" ht="12.75">
      <c r="A10" s="12" t="s">
        <v>7</v>
      </c>
      <c r="B10" s="13"/>
      <c r="C10" s="14"/>
      <c r="D10">
        <f>SUM(D9/100)</f>
        <v>251.595</v>
      </c>
      <c r="F10" s="12" t="s">
        <v>7</v>
      </c>
      <c r="G10" s="15"/>
    </row>
    <row r="11" spans="1:7" ht="12.75">
      <c r="A11" s="16" t="s">
        <v>8</v>
      </c>
      <c r="B11" s="13"/>
      <c r="C11" s="17"/>
      <c r="F11" s="16" t="s">
        <v>8</v>
      </c>
      <c r="G11" s="18"/>
    </row>
    <row r="12" spans="1:7" ht="12.75">
      <c r="A12" s="16" t="s">
        <v>9</v>
      </c>
      <c r="B12" s="13" t="s">
        <v>10</v>
      </c>
      <c r="C12" s="19" t="s">
        <v>11</v>
      </c>
      <c r="F12" s="16" t="s">
        <v>12</v>
      </c>
      <c r="G12" s="18" t="s">
        <v>13</v>
      </c>
    </row>
    <row r="13" spans="1:10" ht="12.75">
      <c r="A13" s="20" t="s">
        <v>14</v>
      </c>
      <c r="B13" s="17">
        <v>2</v>
      </c>
      <c r="C13">
        <v>48.053644999999996</v>
      </c>
      <c r="D13">
        <v>251.595</v>
      </c>
      <c r="F13" s="20" t="s">
        <v>15</v>
      </c>
      <c r="G13">
        <v>13.211</v>
      </c>
      <c r="J13" s="21"/>
    </row>
    <row r="14" spans="1:10" ht="12.75">
      <c r="A14" s="20" t="s">
        <v>16</v>
      </c>
      <c r="B14" s="17">
        <v>3</v>
      </c>
      <c r="C14">
        <v>54.522078</v>
      </c>
      <c r="F14" s="20" t="s">
        <v>17</v>
      </c>
      <c r="G14">
        <v>14.073</v>
      </c>
      <c r="J14" s="21"/>
    </row>
    <row r="15" spans="1:10" ht="12.75">
      <c r="A15" s="20" t="s">
        <v>18</v>
      </c>
      <c r="B15" s="17">
        <v>4</v>
      </c>
      <c r="C15">
        <v>69.959234</v>
      </c>
      <c r="F15" s="20" t="s">
        <v>19</v>
      </c>
      <c r="G15">
        <v>17.624</v>
      </c>
      <c r="J15" s="21"/>
    </row>
    <row r="16" spans="1:10" ht="12.75">
      <c r="A16" s="20" t="s">
        <v>20</v>
      </c>
      <c r="B16" s="22">
        <v>5</v>
      </c>
      <c r="C16">
        <v>88.20020099999999</v>
      </c>
      <c r="F16" s="20" t="s">
        <v>37</v>
      </c>
      <c r="G16">
        <v>20.389</v>
      </c>
      <c r="J16" s="21"/>
    </row>
    <row r="17" spans="1:10" ht="12.75">
      <c r="A17" s="20" t="s">
        <v>21</v>
      </c>
      <c r="B17" s="17">
        <v>9</v>
      </c>
      <c r="C17">
        <v>100.578588</v>
      </c>
      <c r="F17" s="20" t="s">
        <v>22</v>
      </c>
      <c r="G17">
        <v>20.786</v>
      </c>
      <c r="J17" s="21"/>
    </row>
    <row r="18" spans="1:10" ht="12.75">
      <c r="A18" s="20" t="s">
        <v>23</v>
      </c>
      <c r="B18" s="17">
        <v>4</v>
      </c>
      <c r="C18">
        <v>105.59255800000001</v>
      </c>
      <c r="F18" s="20" t="s">
        <v>21</v>
      </c>
      <c r="G18">
        <v>21.039</v>
      </c>
      <c r="J18" s="21"/>
    </row>
    <row r="19" spans="1:10" ht="12.75">
      <c r="A19" s="20" t="s">
        <v>22</v>
      </c>
      <c r="B19" s="22">
        <v>7</v>
      </c>
      <c r="C19">
        <v>118.85002800000001</v>
      </c>
      <c r="F19" s="20" t="s">
        <v>24</v>
      </c>
      <c r="G19">
        <v>22.511</v>
      </c>
      <c r="J19" s="21"/>
    </row>
    <row r="20" spans="1:10" ht="12.75">
      <c r="A20" s="20" t="s">
        <v>25</v>
      </c>
      <c r="B20" s="17">
        <v>10</v>
      </c>
      <c r="C20">
        <v>121.26687299999999</v>
      </c>
      <c r="F20" s="20" t="s">
        <v>26</v>
      </c>
      <c r="G20">
        <v>26.646</v>
      </c>
      <c r="J20" s="21"/>
    </row>
    <row r="21" spans="1:10" ht="12.75">
      <c r="A21" s="20" t="s">
        <v>27</v>
      </c>
      <c r="B21" s="17">
        <v>15</v>
      </c>
      <c r="C21">
        <v>165.331079</v>
      </c>
      <c r="F21" s="20" t="s">
        <v>16</v>
      </c>
      <c r="G21">
        <v>28.487</v>
      </c>
      <c r="J21" s="21"/>
    </row>
    <row r="22" spans="1:10" ht="12.75">
      <c r="A22" s="20" t="s">
        <v>26</v>
      </c>
      <c r="B22" s="17">
        <v>13</v>
      </c>
      <c r="C22">
        <v>171.532395</v>
      </c>
      <c r="F22" s="20" t="s">
        <v>14</v>
      </c>
      <c r="G22">
        <v>29.879</v>
      </c>
      <c r="J22" s="21"/>
    </row>
    <row r="23" spans="1:10" ht="12.75">
      <c r="A23" s="20" t="s">
        <v>15</v>
      </c>
      <c r="B23" s="17">
        <v>9</v>
      </c>
      <c r="C23">
        <v>173.91757099999998</v>
      </c>
      <c r="F23" s="20" t="s">
        <v>27</v>
      </c>
      <c r="G23">
        <v>39.601</v>
      </c>
      <c r="J23" s="21"/>
    </row>
    <row r="24" spans="1:10" ht="12.75">
      <c r="A24" s="20" t="s">
        <v>24</v>
      </c>
      <c r="B24" s="17">
        <v>12</v>
      </c>
      <c r="C24">
        <v>176.15524399999998</v>
      </c>
      <c r="F24" s="20" t="s">
        <v>25</v>
      </c>
      <c r="G24">
        <v>41.533</v>
      </c>
      <c r="J24" s="21"/>
    </row>
    <row r="25" spans="1:10" ht="12.75">
      <c r="A25" s="20" t="s">
        <v>28</v>
      </c>
      <c r="B25" s="17">
        <v>11</v>
      </c>
      <c r="C25">
        <v>224.58613499999998</v>
      </c>
      <c r="F25" s="20" t="s">
        <v>29</v>
      </c>
      <c r="G25">
        <v>42.739</v>
      </c>
      <c r="J25" s="21"/>
    </row>
    <row r="26" spans="1:10" ht="12.75">
      <c r="A26" s="20" t="s">
        <v>17</v>
      </c>
      <c r="B26" s="17">
        <v>12</v>
      </c>
      <c r="C26">
        <v>280.157101</v>
      </c>
      <c r="F26" s="20" t="s">
        <v>30</v>
      </c>
      <c r="G26">
        <v>42.891</v>
      </c>
      <c r="J26" s="21"/>
    </row>
    <row r="27" spans="1:10" ht="12.75">
      <c r="A27" s="20" t="s">
        <v>37</v>
      </c>
      <c r="B27" s="17">
        <v>10</v>
      </c>
      <c r="C27">
        <v>297.151843</v>
      </c>
      <c r="F27" s="20" t="s">
        <v>18</v>
      </c>
      <c r="G27">
        <v>47.279</v>
      </c>
      <c r="J27" s="21"/>
    </row>
    <row r="28" spans="1:10" ht="12.75">
      <c r="A28" s="20" t="s">
        <v>31</v>
      </c>
      <c r="B28" s="22">
        <v>16</v>
      </c>
      <c r="C28">
        <v>325.444612</v>
      </c>
      <c r="F28" s="20" t="s">
        <v>31</v>
      </c>
      <c r="G28">
        <v>52.525</v>
      </c>
      <c r="J28" s="21"/>
    </row>
    <row r="29" spans="1:10" ht="12.75">
      <c r="A29" s="20" t="s">
        <v>32</v>
      </c>
      <c r="B29" s="22">
        <v>13</v>
      </c>
      <c r="C29">
        <v>331.517581</v>
      </c>
      <c r="F29" s="20" t="s">
        <v>28</v>
      </c>
      <c r="G29">
        <v>54.508</v>
      </c>
      <c r="J29" s="21"/>
    </row>
    <row r="30" spans="1:10" ht="12.75">
      <c r="A30" s="20" t="s">
        <v>19</v>
      </c>
      <c r="B30" s="17">
        <v>12</v>
      </c>
      <c r="C30">
        <v>366.647884</v>
      </c>
      <c r="F30" s="20" t="s">
        <v>23</v>
      </c>
      <c r="G30">
        <v>74.148</v>
      </c>
      <c r="J30" s="21"/>
    </row>
    <row r="31" spans="1:10" ht="12.75">
      <c r="A31" s="20" t="s">
        <v>33</v>
      </c>
      <c r="B31" s="22">
        <v>37</v>
      </c>
      <c r="C31">
        <v>480.32051700000005</v>
      </c>
      <c r="F31" s="20" t="s">
        <v>20</v>
      </c>
      <c r="G31">
        <v>99.131</v>
      </c>
      <c r="J31" s="21"/>
    </row>
    <row r="32" spans="1:10" ht="12.75">
      <c r="A32" s="20" t="s">
        <v>34</v>
      </c>
      <c r="B32" s="17">
        <v>40</v>
      </c>
      <c r="C32">
        <v>557.920127</v>
      </c>
      <c r="F32" s="20" t="s">
        <v>34</v>
      </c>
      <c r="G32">
        <v>101.342</v>
      </c>
      <c r="J32" s="21"/>
    </row>
    <row r="33" spans="1:10" ht="12.75">
      <c r="A33" s="20" t="s">
        <v>29</v>
      </c>
      <c r="B33" s="17">
        <v>25</v>
      </c>
      <c r="C33">
        <v>574.275133</v>
      </c>
      <c r="F33" s="20" t="s">
        <v>33</v>
      </c>
      <c r="G33">
        <v>108.506</v>
      </c>
      <c r="J33" s="21"/>
    </row>
    <row r="34" spans="1:10" ht="12.75">
      <c r="A34" s="20" t="s">
        <v>30</v>
      </c>
      <c r="B34" s="17">
        <v>33</v>
      </c>
      <c r="C34">
        <v>703.11284</v>
      </c>
      <c r="F34" s="20" t="s">
        <v>32</v>
      </c>
      <c r="G34">
        <v>338.706</v>
      </c>
      <c r="J34" s="21"/>
    </row>
  </sheetData>
  <mergeCells count="7">
    <mergeCell ref="F6:F7"/>
    <mergeCell ref="G6:G7"/>
    <mergeCell ref="A3:C3"/>
    <mergeCell ref="A4:C4"/>
    <mergeCell ref="A6:A7"/>
    <mergeCell ref="B6:B7"/>
    <mergeCell ref="C6:C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2005-11-16T08:01:18Z</cp:lastPrinted>
  <dcterms:created xsi:type="dcterms:W3CDTF">2005-11-15T13:22:27Z</dcterms:created>
  <dcterms:modified xsi:type="dcterms:W3CDTF">2005-11-16T08:01:23Z</dcterms:modified>
  <cp:category/>
  <cp:version/>
  <cp:contentType/>
  <cp:contentStatus/>
</cp:coreProperties>
</file>