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950" tabRatio="861" activeTab="0"/>
  </bookViews>
  <sheets>
    <sheet name="Titulní stránka" sheetId="1" r:id="rId1"/>
    <sheet name="Tabulka 1" sheetId="2" r:id="rId2"/>
    <sheet name="Tabulka 2A" sheetId="3" r:id="rId3"/>
    <sheet name="Tabulka 2C" sheetId="4" r:id="rId4"/>
    <sheet name="Tabulka 2D" sheetId="5" r:id="rId5"/>
    <sheet name="Tabulka 3A" sheetId="6" r:id="rId6"/>
    <sheet name="Tabulka 3B" sheetId="7" r:id="rId7"/>
    <sheet name="Tabulka 3D" sheetId="8" r:id="rId8"/>
    <sheet name="Tabulka 3E" sheetId="9" r:id="rId9"/>
    <sheet name="Tabulka 4" sheetId="10" r:id="rId10"/>
  </sheet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<sst xmlns="http://schemas.openxmlformats.org/spreadsheetml/2006/main" count="604" uniqueCount="380">
  <si>
    <t>Tabulka 2A: Údaje objasňující přechod ze salda veřejných rozpočtů k deficitu/přebytku ústředních vládních institucí</t>
  </si>
  <si>
    <t>Členská země: Česká republika</t>
  </si>
  <si>
    <t>Údaje jsou v milionech Kč</t>
  </si>
  <si>
    <t>Saldo hopodaření v účtech ústředních vládních institucí</t>
  </si>
  <si>
    <t>(veřejné rozpočty; upřesněte, zda je uvedené saldo hospodaření na bázi pokladního plnění)</t>
  </si>
  <si>
    <t>Finanční transakce zohledněné ve výchozím saldu</t>
  </si>
  <si>
    <t xml:space="preserve">   Půjčky, poskytnuté (+)</t>
  </si>
  <si>
    <t xml:space="preserve">   Účasti, pořízení (+)</t>
  </si>
  <si>
    <t xml:space="preserve">   Účasti, prodeje (-)</t>
  </si>
  <si>
    <t xml:space="preserve">   Ostatní finanční transakce (+/-)</t>
  </si>
  <si>
    <t xml:space="preserve">   Podrobné členění</t>
  </si>
  <si>
    <t>Rozdíl mezi úroky placenými  (+) a akruálními (EDP D.41)(-)</t>
  </si>
  <si>
    <t>Ostatní pohledávky (+)</t>
  </si>
  <si>
    <t>Ostatní závazky (-)</t>
  </si>
  <si>
    <t>Čisté výpůjčky (+) nebo čisté půjčky (-) státních jednotek, které nejsou součástí ústřední vlády</t>
  </si>
  <si>
    <t>Čisté výpůjčky (-) nebo čisté půjčky (+) ostatních ústředních vládních institucí</t>
  </si>
  <si>
    <t>Ostatní úpravy (+/-) (uveďte podrobný rozpis)</t>
  </si>
  <si>
    <t>Čisté výpůjčky(-)/půjčky(+) (EDP B.9) ústředních vládních institucí (S.1311)</t>
  </si>
  <si>
    <t>(účty ESA 95)</t>
  </si>
  <si>
    <t>(1) Charakterizujte verzi dat: ohdad, semi-definitivní, definitivní.</t>
  </si>
  <si>
    <t>Poznámka: Po členských zemích se požaduje, aby v souladu se zavedenou praxí upravily Tabulky 2A, B, C a D v závislosti na národních specicikách.</t>
  </si>
  <si>
    <t>Rok</t>
  </si>
  <si>
    <t>definitivní</t>
  </si>
  <si>
    <t>semi-definitivní</t>
  </si>
  <si>
    <t>T2.WB.S1311</t>
  </si>
  <si>
    <t>T2.FT.S1311</t>
  </si>
  <si>
    <t>T2.F4ACQ.S1311</t>
  </si>
  <si>
    <t xml:space="preserve"> </t>
  </si>
  <si>
    <t>T2.F4DIS.S1311</t>
  </si>
  <si>
    <t>T2.F5ACQ.S1311</t>
  </si>
  <si>
    <t>T2.F5DIS.S1311</t>
  </si>
  <si>
    <t>T2.OFT.S1311</t>
  </si>
  <si>
    <t>T2.OFT1.S1311</t>
  </si>
  <si>
    <t>T2.OFT2.S1311</t>
  </si>
  <si>
    <t>T2.D41DIF.S1311</t>
  </si>
  <si>
    <t>T2.F7ASS.S1311</t>
  </si>
  <si>
    <t>T2.F7ASS1.S1311</t>
  </si>
  <si>
    <t>T2.F7ASS2.S1311</t>
  </si>
  <si>
    <t>T2.F7LIA.S1311</t>
  </si>
  <si>
    <t>T2.F7LIA1.S1311</t>
  </si>
  <si>
    <t>T2.F7LIA2.S1311</t>
  </si>
  <si>
    <t>T2.B9_OWB.S1311</t>
  </si>
  <si>
    <t>T2.B9_OB.S1311</t>
  </si>
  <si>
    <t>T2.B9_OB1.S1311</t>
  </si>
  <si>
    <t>T2.B9_OB2.S1311</t>
  </si>
  <si>
    <t>T2.OA.S1311</t>
  </si>
  <si>
    <t>T2.OA1.S1311</t>
  </si>
  <si>
    <t>Zahraniční pohledávky (včetně úroků)</t>
  </si>
  <si>
    <t>T2.OA2.S1311</t>
  </si>
  <si>
    <t>Kapitálové transfery (státní garance včetně úroků)</t>
  </si>
  <si>
    <t>T2.OA3.S1311</t>
  </si>
  <si>
    <t>T2.OA4.S1311</t>
  </si>
  <si>
    <t>Grippeny (splátky finančního leasingu, imputované úroky a platba za službu, P.21)</t>
  </si>
  <si>
    <t>T2.OA5.S1311</t>
  </si>
  <si>
    <t>Bezúplatné převody a interní transfery</t>
  </si>
  <si>
    <t>Ostatní úpravy</t>
  </si>
  <si>
    <t>T2.B9.S1311</t>
  </si>
  <si>
    <t>M</t>
  </si>
  <si>
    <t xml:space="preserve">v souladu s nařízením Rady (EC) N° 3605/93 v platném znění, </t>
  </si>
  <si>
    <t>s ustanoveními protokolu Rady EU ze dne 22/11/1993,</t>
  </si>
  <si>
    <t>a s Kodexem nejlepší praxe přijatým Radou Ecofinu dne 18/2/2003</t>
  </si>
  <si>
    <t>Soubor nofitikačních tabulek schválený CMFB dne 26/6/2003.</t>
  </si>
  <si>
    <t>Tabulka 1: Hlášení o vládním deficitu/přebytku a o stavu dluhu a poskytnutí souvisejících údajů.</t>
  </si>
  <si>
    <t xml:space="preserve">Údaj se nevyskytuje: M ; údaj není k dispozici: L </t>
  </si>
  <si>
    <t>(upřesněte, zda je uvedené saldo hospodaření na bázi pokladního plnění )</t>
  </si>
  <si>
    <t xml:space="preserve">   Půjčky (+/-)</t>
  </si>
  <si>
    <t xml:space="preserve">   Účasti (+/-)</t>
  </si>
  <si>
    <t>Úpravy z titulu sub-sektrového vymezení</t>
  </si>
  <si>
    <t>Tabulka 2C: Údaje objasňující přechod ze salda hospodaření k deficitu/přebytku místních vládních institucí</t>
  </si>
  <si>
    <t>Saldo hopodaření v účtech místních vládních institucí</t>
  </si>
  <si>
    <t>Výchozím saldem této tabulky je rozdíl mezi příjmy a výdaji na bázi pokladního plnění, publikovaný ve Státním závěrečném účtu.</t>
  </si>
  <si>
    <t>Úprava o nefinanční transakce nezohledňované ve výchozím saldu</t>
  </si>
  <si>
    <t>Rozdíl mezi P.5 a K.2 na bázi pokladního plnění a na bázi předpisu.</t>
  </si>
  <si>
    <t>Dotace z EU</t>
  </si>
  <si>
    <t>Převody bytů z místní vlády domácnostem</t>
  </si>
  <si>
    <t>Čisté výpůjčky(-)/půjčky(+) (EDP B.9) místních vládních institucí (S.1313)</t>
  </si>
  <si>
    <t>Tabulka 3A: Údaje objasňující podíly deficitu/přebytku a ostatních relevantních faktorů na změně hodnoty dluhu (sektor vládních institucí)</t>
  </si>
  <si>
    <t>T3.B9.S13</t>
  </si>
  <si>
    <t>Čisté výpůjčky(+)/půjčky(-) (EDP B.9) vládních institucí (S.13)*</t>
  </si>
  <si>
    <t>T3.FA.S13</t>
  </si>
  <si>
    <t>Čisté pořízení (+) finančních aktiv (3)</t>
  </si>
  <si>
    <t>T3.F2.S13</t>
  </si>
  <si>
    <t>Oběživo a vklady (F.2)</t>
  </si>
  <si>
    <t>T3.F3.S13</t>
  </si>
  <si>
    <t>Cenné papíry jiné než účasti  (F.3)</t>
  </si>
  <si>
    <t>T3.F4.S13</t>
  </si>
  <si>
    <t xml:space="preserve">Půjčky (F.4) </t>
  </si>
  <si>
    <t>T3.F4ACQ.S13</t>
  </si>
  <si>
    <t xml:space="preserve">   Zvýšení (+)</t>
  </si>
  <si>
    <t>T3.F4DIS.S13</t>
  </si>
  <si>
    <t xml:space="preserve">   Snížení (-)</t>
  </si>
  <si>
    <t>T3.F5.S13</t>
  </si>
  <si>
    <t>Účasti (F.5)</t>
  </si>
  <si>
    <t>T3.F5ACQ.S13</t>
  </si>
  <si>
    <t>T3.F5DIS.S13</t>
  </si>
  <si>
    <t>T3.OFA.S13</t>
  </si>
  <si>
    <t xml:space="preserve">Ostatní finanční aktiva (F.1, F.6 a F.7) </t>
  </si>
  <si>
    <t>T3.ADJ.S13</t>
  </si>
  <si>
    <t>Úpravy (3)</t>
  </si>
  <si>
    <t>T3.LIA.S13</t>
  </si>
  <si>
    <t>Čisté pořízení (-) závazků z finančních derivátů (F.34)</t>
  </si>
  <si>
    <t>T3.OLIA.S13</t>
  </si>
  <si>
    <t>Čisté pořízení (-) ostatních závazků (F.5, F.6 a F.7)</t>
  </si>
  <si>
    <t>T3.ISS_A.S13</t>
  </si>
  <si>
    <t>Emise nad(-)/pod(+) nominální hodnotou</t>
  </si>
  <si>
    <t>T3.D41_A.S13</t>
  </si>
  <si>
    <t>Rozdíl mezi úroky (EDP D.41) akruálními(-) a placenými(4)(+)</t>
  </si>
  <si>
    <t>T3.RED_A.S13</t>
  </si>
  <si>
    <t>Umoření dluhu nad(+)/pod(-) nominální hodnotou</t>
  </si>
  <si>
    <t>T3.FREV_A.S13</t>
  </si>
  <si>
    <t>T3.K121_A.S13</t>
  </si>
  <si>
    <t>Změny v sektorovém zatřídění (K.12.1)(6) (+/-)</t>
  </si>
  <si>
    <t>Vliv zatřídění Správy železniční a dopravní cesty, s. o., v r. 2003</t>
  </si>
  <si>
    <t>T3.OCVO_A.S13</t>
  </si>
  <si>
    <t>Ostatní změny objemu finančních závazků (K.7, K.8, K.10)(6)(-)</t>
  </si>
  <si>
    <t>T3.SD.S13</t>
  </si>
  <si>
    <t>Statistické diskrepance</t>
  </si>
  <si>
    <t>T3.B9_SD.S13</t>
  </si>
  <si>
    <t>Nesoulad mezi finančními a kapitálovými účty (B.9f-B.9)*</t>
  </si>
  <si>
    <t>T3.OSD.S13</t>
  </si>
  <si>
    <t>Ostatní statistické diskrepance (+/-)</t>
  </si>
  <si>
    <t>T3.CHDEBT.S13</t>
  </si>
  <si>
    <t>Změna v hrubém konsolidovaném dluhu vládních institucí (S.13) (2)</t>
  </si>
  <si>
    <t xml:space="preserve">*Pozor na obrácené znaménko u čistých výpůjček/půjček oproti notifikačním tabulkám 1 a 2. </t>
  </si>
  <si>
    <t>(2) Kladný záznam v tomto řádku znamená nárůst dluhu v nominální hodnotě, záporný snížení nominálního dluhu.</t>
  </si>
  <si>
    <t>(3) Konsolidované na úrovni sektoru vládních institucí.</t>
  </si>
  <si>
    <t>(4) Včetně kapitálového navýšení.</t>
  </si>
  <si>
    <t>(5) Vlivem změny měnového kurzu a swapových operací.</t>
  </si>
  <si>
    <t>(6) AF.2, AF.33 a AF.4. v nominální hodnotě.</t>
  </si>
  <si>
    <t>Tabulka 3B: Údaje objasňující podíly deficitu/přebytku a ostatních relevantních faktorů na změně hodnoty dluhu</t>
  </si>
  <si>
    <t xml:space="preserve"> a konsolidace dluhu (sub-sektor ústředních vládních institucí)</t>
  </si>
  <si>
    <t>T3.B9.S1311</t>
  </si>
  <si>
    <t>Čisté výpůjčky(+)/půjčky(-) (EDP B.9) ústředních vládních institucí (S.1311)*</t>
  </si>
  <si>
    <t>T3.FA.S1311</t>
  </si>
  <si>
    <t>T3.F2.S1311</t>
  </si>
  <si>
    <t>T3.F3.S1311</t>
  </si>
  <si>
    <t>T3.F4.S1311</t>
  </si>
  <si>
    <t>T3.F4ACQ.S1311</t>
  </si>
  <si>
    <t>T3.F4DIS.S1311</t>
  </si>
  <si>
    <t>T3.F5.S1311</t>
  </si>
  <si>
    <t>T3.F5ACQ.S1311</t>
  </si>
  <si>
    <t>T3.F5DIS.S1311</t>
  </si>
  <si>
    <t>T3.OFA.S1311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</si>
  <si>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</si>
  <si>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</si>
  <si>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</si>
  <si>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</si>
  <si>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</si>
  <si>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</si>
  <si>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</si>
  <si>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</si>
  <si>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</si>
  <si>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</si>
  <si>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</si>
  <si>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</si>
  <si>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</si>
  <si>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Změna v hrubém konsolidovaném dluhu ústředních vládních institucí (S.1311) (2)</t>
  </si>
  <si>
    <t>T3.CTDEBT.S1311</t>
  </si>
  <si>
    <t>Příspěvek ústředních vládních institucí k vládnímu dluhu (a=b-c)</t>
  </si>
  <si>
    <t>T3.DEBT.S1311</t>
  </si>
  <si>
    <t xml:space="preserve">  Hrubý dluh ústředních vládních institucí (stav) (b) (3)</t>
  </si>
  <si>
    <t>T3.HOLD.S1311</t>
  </si>
  <si>
    <t xml:space="preserve">  Dluh ostatních sub-sektorů vlády v držbě ústřední vlády (stav) (c)(6)</t>
  </si>
  <si>
    <t>(3) Konsolidované na úrovni sub-sektoru ústředních vládních institucí.</t>
  </si>
  <si>
    <t>Tabulka 3E: Údaje objasňující podíly deficitu/přebytku a ostatních relevantních faktorů na změně hodnoty dluhu</t>
  </si>
  <si>
    <t xml:space="preserve"> a konsolidace dluhu (sub-sektor fondů sociálního zabezpečení)</t>
  </si>
  <si>
    <t>T3.B9.S1314</t>
  </si>
  <si>
    <t>Čisté výpůjčky(+)/půjčky(-) (EDP B.9) fondů sociálního zabezpečení (S.1314)*</t>
  </si>
  <si>
    <t>T3.FA.S1314</t>
  </si>
  <si>
    <t>T3.F2.S1314</t>
  </si>
  <si>
    <t>T3.F3.S1314</t>
  </si>
  <si>
    <t>T3.F4.S1314</t>
  </si>
  <si>
    <t>T3.F4ACQ.S1314</t>
  </si>
  <si>
    <t>T3.F4DIS.S1314</t>
  </si>
  <si>
    <t>T3.F5.S1314</t>
  </si>
  <si>
    <t>T3.F5ACQ.S1314</t>
  </si>
  <si>
    <t>T3.F5DIS.S1314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</si>
  <si>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</si>
  <si>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</si>
  <si>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</si>
  <si>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</si>
  <si>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</si>
  <si>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</si>
  <si>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</si>
  <si>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</si>
  <si>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</si>
  <si>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</si>
  <si>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</si>
  <si>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</si>
  <si>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</si>
  <si>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</si>
  <si>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Změna v hrubém konsolidovaném dluhu fondů sociálního zabezpečení (S.1314 (2)</t>
  </si>
  <si>
    <t>T3.CTDEBT.S1314</t>
  </si>
  <si>
    <t>Příspěvek fondů sociálního zabezpečení k vládnímu dluhu (a=b-c)</t>
  </si>
  <si>
    <t>T3.DEBT.S1314</t>
  </si>
  <si>
    <t xml:space="preserve">  Hrubý dluh fondů sociálního zabezpečení (stav) (b) (3)</t>
  </si>
  <si>
    <t>T3.HOLD.S1314</t>
  </si>
  <si>
    <t xml:space="preserve">  Dluh ostatních sub-sektorů vlády v držbě fondů sociálního zabezpečení (stav) (c)(6)</t>
  </si>
  <si>
    <t>Tabulka 1: Vládní deficit / přebytek, stav dluhu a související údaje.</t>
  </si>
  <si>
    <t>Kód</t>
  </si>
  <si>
    <t>ESA 95</t>
  </si>
  <si>
    <t>Čisté výpůjčky(-)/půjčky(+)</t>
  </si>
  <si>
    <t>EDP B.9</t>
  </si>
  <si>
    <t>T1.B9.S13</t>
  </si>
  <si>
    <t>Vládní instituce</t>
  </si>
  <si>
    <t>S.13</t>
  </si>
  <si>
    <t>T1.B9.S1311</t>
  </si>
  <si>
    <t xml:space="preserve"> - Ústřední vládní instituce</t>
  </si>
  <si>
    <t>S.1311</t>
  </si>
  <si>
    <t>T1.B9.S1312</t>
  </si>
  <si>
    <t xml:space="preserve"> - Národní vládní instituce</t>
  </si>
  <si>
    <t>S.1312</t>
  </si>
  <si>
    <t>T1.B9.S1313</t>
  </si>
  <si>
    <t xml:space="preserve"> - Místní vládní instituce </t>
  </si>
  <si>
    <t>S.1313</t>
  </si>
  <si>
    <t>T1.B9.S1314</t>
  </si>
  <si>
    <t xml:space="preserve"> - Fondy sociálního zabezpečení</t>
  </si>
  <si>
    <t>S.1314</t>
  </si>
  <si>
    <t>Hrubý konsolidovaný vládní dluh</t>
  </si>
  <si>
    <t>T1.DEBT.S13</t>
  </si>
  <si>
    <t>Stav ke konci roku v nominální hodnotě</t>
  </si>
  <si>
    <t>Podle kategorií:</t>
  </si>
  <si>
    <t>T1.AF2.S13</t>
  </si>
  <si>
    <t>Oběživo a vklady</t>
  </si>
  <si>
    <t>AF.2</t>
  </si>
  <si>
    <t>T1.AF33.S13</t>
  </si>
  <si>
    <t xml:space="preserve">Cenné papíry jiné než účasti, mimo finanční deriváty </t>
  </si>
  <si>
    <t>AF.33</t>
  </si>
  <si>
    <t>T1.AF331.S13</t>
  </si>
  <si>
    <t xml:space="preserve">    Krátkodobé</t>
  </si>
  <si>
    <t>AF.331</t>
  </si>
  <si>
    <t>T1.AF332.S13</t>
  </si>
  <si>
    <t xml:space="preserve">    Dlouhodobé</t>
  </si>
  <si>
    <t>AF.332</t>
  </si>
  <si>
    <t>T1.AF4.S13</t>
  </si>
  <si>
    <t>Půjčky</t>
  </si>
  <si>
    <t>AF.4</t>
  </si>
  <si>
    <t>T1.AF41.S13</t>
  </si>
  <si>
    <t>AF.41</t>
  </si>
  <si>
    <t>T1.AF42.S13</t>
  </si>
  <si>
    <t>AF.42</t>
  </si>
  <si>
    <t>Výdaje vládních institucí na:</t>
  </si>
  <si>
    <t>T1.P51.S13</t>
  </si>
  <si>
    <t>Tvorbu hrubého fixního kapitálu</t>
  </si>
  <si>
    <t>P.51</t>
  </si>
  <si>
    <t>T1.EDPD41.S13</t>
  </si>
  <si>
    <t>Úroky (konsolidované)</t>
  </si>
  <si>
    <t>EDP D.41</t>
  </si>
  <si>
    <t>T1.ESAD41.S13</t>
  </si>
  <si>
    <t>Úroky (dle ESA 95, konsolidované)</t>
  </si>
  <si>
    <t>D.41 (užití)</t>
  </si>
  <si>
    <t>T1.GDP.S1</t>
  </si>
  <si>
    <t>Hrubý domácí produkt v běžných tržních cenách</t>
  </si>
  <si>
    <t>B.1*g</t>
  </si>
  <si>
    <t>Výdaje na destruktivní techniku</t>
  </si>
  <si>
    <t xml:space="preserve">Výchozím saldem této tabulky je rozdíl mezi příjmy a výdaji na bázi pokladního plnění, publikovaný ve Státním závěrečném účtu (saldo státního rozpočtu a státních mimorozpočtových fondů) </t>
  </si>
  <si>
    <t>Tabulky 2A až 2D:   Údaje, které objasňují přechod ze salda státního rozpočtu a státních mimorozpočtových fondů (2A), rozpočtů územních samosprávných celků (2C) a zdravotních pojišťoven k deficitu/přebytku (EDP B.9) jednotlivých sub-sektorů vládních institucí.</t>
  </si>
  <si>
    <t>Tabulky 3A až 3E: Údaje, které objasňují podíly vládního deficitu/přebytku a ostatních relevantních faktorů na změně hodnoty vládního dluhu, konsolidace dluhu (údaje za sektor vládních institucí a za jednotlivé sub-sektory vlády).</t>
  </si>
  <si>
    <t>Tabulka 4: Údaje podle ustanovení protokolu Rady EU ze dne 22/11/1993.</t>
  </si>
  <si>
    <r>
      <t xml:space="preserve">   Půjčky,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splátky</t>
    </r>
    <r>
      <rPr>
        <sz val="12"/>
        <rFont val="Arial"/>
        <family val="2"/>
      </rPr>
      <t xml:space="preserve"> (-)</t>
    </r>
  </si>
  <si>
    <t>DATES</t>
  </si>
  <si>
    <t>T2.WB.S1313</t>
  </si>
  <si>
    <t>T2.FT.S1313</t>
  </si>
  <si>
    <t>T2.F4.S1313</t>
  </si>
  <si>
    <t>T2.F5.S1313</t>
  </si>
  <si>
    <t>T2.OFT.S1313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</si>
  <si>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</si>
  <si>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</si>
  <si>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</si>
  <si>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</si>
  <si>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</si>
  <si>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</si>
  <si>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T2.F7ASS.S1313</t>
  </si>
  <si>
    <t>T2.F7ASS1.S1313</t>
  </si>
  <si>
    <t>T2.F7ASS2.S1313</t>
  </si>
  <si>
    <t>T2.F7LIA.S1313</t>
  </si>
  <si>
    <t>T2.F7LIA1.S1313</t>
  </si>
  <si>
    <t>T2.F7LIA2.S1313</t>
  </si>
  <si>
    <t>T2.OB.S1313</t>
  </si>
  <si>
    <t>T2.OB1.S1313</t>
  </si>
  <si>
    <t>T2.OB2.S1313</t>
  </si>
  <si>
    <t>T2.OA.S1313</t>
  </si>
  <si>
    <t>T2.OA1.S1313</t>
  </si>
  <si>
    <t>T2.OA2.S1313</t>
  </si>
  <si>
    <t>T2.OA3.S1313</t>
  </si>
  <si>
    <t>T2.B9.S1313</t>
  </si>
  <si>
    <t>Tabulka 2C: Údaje objasňující přechod ze salda hospodaření k deficitu/přebytku fondů sociálního zabezpečení</t>
  </si>
  <si>
    <t>T2.WB.S1314</t>
  </si>
  <si>
    <t>Saldo hopodaření fondů sociálního zabezpečení</t>
  </si>
  <si>
    <t>T2.FT.S1314</t>
  </si>
  <si>
    <t>T2.F4.S1314</t>
  </si>
  <si>
    <t>T2.F5.S1314</t>
  </si>
  <si>
    <t>Finanční transakce s účastmi; výnosy (-)/(+) náklady spojené s finančními transakcemi.</t>
  </si>
  <si>
    <t>T2.OFT.S1314</t>
  </si>
  <si>
    <t>Transakce s cennými papíry jinými než účasti (dluhopisy); výnosy (-)/(+) náklady spojené s finančními transakcemi.</t>
  </si>
  <si>
    <t>T2.OFT1.S1314</t>
  </si>
  <si>
    <t>T2.OFT2.S1314</t>
  </si>
  <si>
    <t>T2.ONFT.S1314</t>
  </si>
  <si>
    <t>T2.ONFT1.S1314</t>
  </si>
  <si>
    <t>a B.9 Asociace zdravotních pojišťoven a Centra mezistátních úhrad</t>
  </si>
  <si>
    <t>T2.ONFT2.S1314</t>
  </si>
  <si>
    <t>T2.D41DIF.S1314</t>
  </si>
  <si>
    <t>Předložené údaje o úrocích jsou na bázi předpisu.</t>
  </si>
  <si>
    <t>T2.F7ASS.S1314</t>
  </si>
  <si>
    <t>T2.F7ASS1.S1314</t>
  </si>
  <si>
    <t>T2.F7ASS2.S1314</t>
  </si>
  <si>
    <t>T2.F7LIA.S1314</t>
  </si>
  <si>
    <t>T2.F7LIA1.S1314</t>
  </si>
  <si>
    <t>T2.F7LIA2.S1314</t>
  </si>
  <si>
    <t>T2.OB.S1314</t>
  </si>
  <si>
    <t>T2.OB1.S1314</t>
  </si>
  <si>
    <t>T2.OB2.S1314</t>
  </si>
  <si>
    <t>T2.OA.S1314</t>
  </si>
  <si>
    <t>T2.OA1.S1314</t>
  </si>
  <si>
    <t>Kapitálový tansfer z ČKA (D.991)</t>
  </si>
  <si>
    <t>T2.OA2.S1314</t>
  </si>
  <si>
    <t>T2.OA3.S1314</t>
  </si>
  <si>
    <t>T2.B9.S1314</t>
  </si>
  <si>
    <t>Čisté výpůjčky(-)/půjčky(+) (EDP B.9) fondů sociálního zabezpečení (S.1314)</t>
  </si>
  <si>
    <t>Tabulka 3D: Údaje objasňující podíly deficitu/přebytku a ostatních relevantních faktorů na změně hodnoty dluhu</t>
  </si>
  <si>
    <t xml:space="preserve"> a konsolidace dluhu (sub-sektor místních vládních institucí)</t>
  </si>
  <si>
    <t>T3.B9.S1313</t>
  </si>
  <si>
    <t>Čisté výpůjčky(+)/půjčky(-) (EDP B.9) místních vládních institucí (S.1313)*</t>
  </si>
  <si>
    <t>T3.FA.S1313</t>
  </si>
  <si>
    <t>T3.F2.S1313</t>
  </si>
  <si>
    <t>T3.F3.S1313</t>
  </si>
  <si>
    <t>T3.F4.S1313</t>
  </si>
  <si>
    <t>T3.F4ACQ.S1313</t>
  </si>
  <si>
    <t>T3.F4DIS.S1313</t>
  </si>
  <si>
    <t>T3.F5.S1313</t>
  </si>
  <si>
    <t>T3.F5ACQ.S1313</t>
  </si>
  <si>
    <t>T3.F5DIS.S1313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</si>
  <si>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</si>
  <si>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</si>
  <si>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</si>
  <si>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</si>
  <si>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</si>
  <si>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</si>
  <si>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</si>
  <si>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</si>
  <si>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</si>
  <si>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</si>
  <si>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</si>
  <si>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</si>
  <si>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</si>
  <si>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</si>
  <si>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Změna v hrubém konsolidovaném dluhu místních vládních institucí (S.1313) (2)</t>
  </si>
  <si>
    <t>T3.CTDEBT.S1313</t>
  </si>
  <si>
    <t>Příspěvek místních vládních institucí k vládnímu dluhu (a=b-c)</t>
  </si>
  <si>
    <t>T3.DEBT.S1313</t>
  </si>
  <si>
    <t xml:space="preserve">  Hrubý dluh místních vládních institucí (stav) (b) (3)</t>
  </si>
  <si>
    <t>T3.HOLD.S1313</t>
  </si>
  <si>
    <t xml:space="preserve">  Dluh ostatních sub-sektorů vlády v držbě místní vlády (stav) (c)(6)</t>
  </si>
  <si>
    <t>Číslo ř.</t>
  </si>
  <si>
    <t>T4.AF71L.S13</t>
  </si>
  <si>
    <t>Obchodní úvěry a zálohy (AF.71 Závazky)</t>
  </si>
  <si>
    <t>Vládní dluh vyplývající z financování veřejných podniků a institucí</t>
  </si>
  <si>
    <t>T4.FPU.S13</t>
  </si>
  <si>
    <t>Údaje:</t>
  </si>
  <si>
    <t>L</t>
  </si>
  <si>
    <t>Charakteristiky:</t>
  </si>
  <si>
    <t xml:space="preserve">Rozdíly mezi nominální a aktuální hodnotou vládního dluhu </t>
  </si>
  <si>
    <t>i) Výše rozdílů::</t>
  </si>
  <si>
    <t>ii) Důvody vzniklých rozdílů:</t>
  </si>
  <si>
    <t>T4.GNI.S1</t>
  </si>
  <si>
    <t>Hrubý národní důchod v běžných tržních cenách (B.5*g)(2)</t>
  </si>
  <si>
    <t>(2) Údaje jsou požadovány zejména v případě, že hrubý národní důchod významně převyšuje hrubý domácí produkt.</t>
  </si>
  <si>
    <t>Tabulka 2B  není uvedena; sub-sektor národních vládních institucí se v podmínkách ČR nevyskytuje</t>
  </si>
  <si>
    <t>Tabulka 3C  není uvedena; sub-sektor národních vládních institucí se v podmínkách ČR nevyskytuje</t>
  </si>
  <si>
    <t>Žlutě vyznačené položky obsahují povinně poskytované údaje, zelené  - automatický dopočet a modré  - dobrovolně poskytované podrobnosti.</t>
  </si>
  <si>
    <t>Bezúplatné převody, tvorba hrubého kapitálu (-), účetní odpisy nefinančích aktiv (+)</t>
  </si>
  <si>
    <t>Vliv ocenění (+/-) (5) dluhu v cizí měně (6)</t>
  </si>
  <si>
    <t>Výchozím saldem této tabulky je rozdíl mezi výnosy a náklady zdravotních pojišťoven (na bázi předpisu) ze statistického výkazu.</t>
  </si>
  <si>
    <t>Oznámení o dluhu a deficitu vlády</t>
  </si>
  <si>
    <t>předběžné</t>
  </si>
  <si>
    <t>Toky z EU fondů</t>
  </si>
  <si>
    <t>Úprava vyplývající z použití metody časového posunu u příjmů z pojistného a pokut a penále.</t>
  </si>
  <si>
    <t>Datum: 27/09/ 2007</t>
  </si>
  <si>
    <r>
      <t xml:space="preserve">- </t>
    </r>
    <r>
      <rPr>
        <b/>
        <u val="single"/>
        <sz val="24"/>
        <color indexed="10"/>
        <rFont val="Book Antiqua"/>
        <family val="1"/>
      </rPr>
      <t xml:space="preserve"> Hlášení podávané před 1. říjnem 2007</t>
    </r>
  </si>
  <si>
    <t>Datum: 16/10/ 2007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</si>
</sst>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</numFmts>
  <fonts count="36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sz val="24"/>
      <name val="Book Antiqua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i/>
      <sz val="12"/>
      <name val="Times New Roman"/>
      <family val="1"/>
    </font>
    <font>
      <i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indexed="23"/>
      <name val="Arial"/>
      <family val="2"/>
    </font>
    <font>
      <b/>
      <sz val="32"/>
      <name val="Book Antiqua"/>
      <family val="1"/>
    </font>
    <font>
      <sz val="28"/>
      <name val="Book Antiqua"/>
      <family val="1"/>
    </font>
    <font>
      <sz val="32"/>
      <name val="Book Antiqua"/>
      <family val="1"/>
    </font>
    <font>
      <b/>
      <sz val="24"/>
      <color indexed="10"/>
      <name val="Book Antiqua"/>
      <family val="1"/>
    </font>
    <font>
      <b/>
      <u val="single"/>
      <sz val="24"/>
      <color indexed="10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vertAlign val="superscript"/>
      <sz val="12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26"/>
      <name val="Arial"/>
      <family val="2"/>
    </font>
    <font>
      <b/>
      <sz val="18"/>
      <name val="Times New Roman"/>
      <family val="1"/>
    </font>
    <font>
      <sz val="24"/>
      <name val="Times New Roman"/>
      <family val="1"/>
    </font>
    <font>
      <b/>
      <sz val="10"/>
      <color indexed="23"/>
      <name val="Arial"/>
      <family val="2"/>
    </font>
    <font>
      <b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87">
    <xf numFmtId="0" fontId="0" fillId="0" borderId="0" xfId="0" applyAlignment="1">
      <alignment/>
    </xf>
    <xf numFmtId="0" fontId="1" fillId="0" borderId="0" xfId="19" applyFont="1" applyFill="1" applyAlignment="1" applyProtection="1">
      <alignment horizontal="left"/>
      <protection/>
    </xf>
    <xf numFmtId="0" fontId="3" fillId="0" borderId="0" xfId="19" applyFont="1" applyFill="1" applyAlignment="1" applyProtection="1">
      <alignment horizontal="left"/>
      <protection/>
    </xf>
    <xf numFmtId="0" fontId="2" fillId="0" borderId="1" xfId="19" applyFont="1" applyFill="1" applyBorder="1" applyAlignment="1" applyProtection="1">
      <alignment horizontal="left"/>
      <protection/>
    </xf>
    <xf numFmtId="0" fontId="2" fillId="2" borderId="0" xfId="19" applyFont="1" applyFill="1" applyAlignment="1" applyProtection="1">
      <alignment horizontal="left"/>
      <protection locked="0"/>
    </xf>
    <xf numFmtId="0" fontId="2" fillId="0" borderId="0" xfId="19" applyFont="1" applyFill="1" applyAlignment="1" applyProtection="1">
      <alignment horizontal="left"/>
      <protection locked="0"/>
    </xf>
    <xf numFmtId="0" fontId="4" fillId="2" borderId="0" xfId="19" applyFont="1" applyFill="1" applyAlignment="1" applyProtection="1">
      <alignment horizontal="left"/>
      <protection locked="0"/>
    </xf>
    <xf numFmtId="0" fontId="5" fillId="0" borderId="0" xfId="19" applyFont="1" applyFill="1" applyAlignment="1" applyProtection="1">
      <alignment horizontal="left"/>
      <protection/>
    </xf>
    <xf numFmtId="0" fontId="6" fillId="0" borderId="2" xfId="19" applyFont="1" applyFill="1" applyBorder="1" applyAlignment="1" applyProtection="1">
      <alignment horizontal="left"/>
      <protection/>
    </xf>
    <xf numFmtId="0" fontId="7" fillId="0" borderId="3" xfId="19" applyFont="1" applyFill="1" applyBorder="1" applyAlignment="1" applyProtection="1">
      <alignment horizontal="left"/>
      <protection/>
    </xf>
    <xf numFmtId="0" fontId="2" fillId="0" borderId="3" xfId="19" applyFont="1" applyFill="1" applyBorder="1" applyAlignment="1" applyProtection="1">
      <alignment horizontal="left"/>
      <protection/>
    </xf>
    <xf numFmtId="0" fontId="8" fillId="0" borderId="0" xfId="19" applyFont="1" applyFill="1" applyBorder="1" applyAlignment="1" applyProtection="1">
      <alignment horizontal="left"/>
      <protection/>
    </xf>
    <xf numFmtId="0" fontId="9" fillId="0" borderId="2" xfId="19" applyFont="1" applyFill="1" applyBorder="1" applyAlignment="1" applyProtection="1">
      <alignment horizontal="left"/>
      <protection/>
    </xf>
    <xf numFmtId="0" fontId="7" fillId="0" borderId="0" xfId="19" applyFont="1" applyFill="1" applyAlignment="1" applyProtection="1">
      <alignment horizontal="left"/>
      <protection/>
    </xf>
    <xf numFmtId="0" fontId="6" fillId="0" borderId="0" xfId="19" applyFont="1" applyFill="1" applyAlignment="1" applyProtection="1">
      <alignment horizontal="left"/>
      <protection/>
    </xf>
    <xf numFmtId="0" fontId="4" fillId="0" borderId="0" xfId="19" applyFont="1" applyFill="1" applyAlignment="1" applyProtection="1">
      <alignment horizontal="left"/>
      <protection/>
    </xf>
    <xf numFmtId="0" fontId="5" fillId="0" borderId="4" xfId="19" applyFont="1" applyFill="1" applyBorder="1" applyAlignment="1" applyProtection="1">
      <alignment horizontal="left"/>
      <protection/>
    </xf>
    <xf numFmtId="0" fontId="5" fillId="0" borderId="0" xfId="19" applyFont="1" applyFill="1" applyAlignment="1" applyProtection="1">
      <alignment horizontal="center"/>
      <protection/>
    </xf>
    <xf numFmtId="0" fontId="2" fillId="0" borderId="0" xfId="19" applyProtection="1">
      <alignment/>
      <protection/>
    </xf>
    <xf numFmtId="0" fontId="1" fillId="0" borderId="0" xfId="19" applyFont="1" applyFill="1" applyProtection="1">
      <alignment/>
      <protection/>
    </xf>
    <xf numFmtId="0" fontId="2" fillId="0" borderId="0" xfId="19" applyFill="1" applyProtection="1">
      <alignment/>
      <protection/>
    </xf>
    <xf numFmtId="0" fontId="4" fillId="0" borderId="0" xfId="19" applyFont="1" applyFill="1" applyProtection="1">
      <alignment/>
      <protection/>
    </xf>
    <xf numFmtId="0" fontId="3" fillId="0" borderId="0" xfId="19" applyFont="1" applyFill="1" applyProtection="1">
      <alignment/>
      <protection/>
    </xf>
    <xf numFmtId="0" fontId="5" fillId="0" borderId="5" xfId="19" applyFont="1" applyFill="1" applyBorder="1" applyAlignment="1" applyProtection="1">
      <alignment horizontal="center"/>
      <protection/>
    </xf>
    <xf numFmtId="0" fontId="2" fillId="0" borderId="6" xfId="19" applyBorder="1" applyProtection="1">
      <alignment/>
      <protection/>
    </xf>
    <xf numFmtId="0" fontId="2" fillId="0" borderId="1" xfId="19" applyFont="1" applyFill="1" applyBorder="1" applyProtection="1">
      <alignment/>
      <protection/>
    </xf>
    <xf numFmtId="0" fontId="5" fillId="0" borderId="1" xfId="19" applyFont="1" applyFill="1" applyBorder="1" applyProtection="1">
      <alignment/>
      <protection/>
    </xf>
    <xf numFmtId="0" fontId="5" fillId="0" borderId="7" xfId="19" applyFont="1" applyFill="1" applyBorder="1" applyProtection="1">
      <alignment/>
      <protection/>
    </xf>
    <xf numFmtId="0" fontId="5" fillId="0" borderId="8" xfId="19" applyFont="1" applyFill="1" applyBorder="1" applyAlignment="1" applyProtection="1">
      <alignment horizontal="center"/>
      <protection/>
    </xf>
    <xf numFmtId="0" fontId="2" fillId="0" borderId="9" xfId="19" applyBorder="1" applyProtection="1">
      <alignment/>
      <protection/>
    </xf>
    <xf numFmtId="0" fontId="2" fillId="0" borderId="10" xfId="19" applyFont="1" applyFill="1" applyBorder="1" applyAlignment="1" applyProtection="1">
      <alignment horizontal="center"/>
      <protection/>
    </xf>
    <xf numFmtId="0" fontId="2" fillId="0" borderId="11" xfId="19" applyFont="1" applyFill="1" applyBorder="1" applyAlignment="1" applyProtection="1">
      <alignment horizontal="center"/>
      <protection/>
    </xf>
    <xf numFmtId="0" fontId="2" fillId="0" borderId="12" xfId="19" applyFont="1" applyFill="1" applyBorder="1" applyAlignment="1" applyProtection="1">
      <alignment horizontal="center"/>
      <protection/>
    </xf>
    <xf numFmtId="0" fontId="5" fillId="0" borderId="13" xfId="19" applyFont="1" applyFill="1" applyBorder="1" applyAlignment="1" applyProtection="1">
      <alignment horizontal="center"/>
      <protection/>
    </xf>
    <xf numFmtId="0" fontId="4" fillId="0" borderId="14" xfId="19" applyFont="1" applyFill="1" applyBorder="1" applyAlignment="1" applyProtection="1">
      <alignment horizontal="center" vertical="center"/>
      <protection/>
    </xf>
    <xf numFmtId="0" fontId="2" fillId="0" borderId="3" xfId="19" applyFont="1" applyFill="1" applyBorder="1" applyAlignment="1" applyProtection="1">
      <alignment horizontal="centerContinuous"/>
      <protection/>
    </xf>
    <xf numFmtId="0" fontId="2" fillId="2" borderId="15" xfId="19" applyFont="1" applyFill="1" applyBorder="1" applyAlignment="1" applyProtection="1" quotePrefix="1">
      <alignment horizontal="center"/>
      <protection locked="0"/>
    </xf>
    <xf numFmtId="0" fontId="2" fillId="0" borderId="0" xfId="19" applyFont="1" applyFill="1" applyBorder="1" applyAlignment="1" applyProtection="1">
      <alignment horizontal="center"/>
      <protection/>
    </xf>
    <xf numFmtId="0" fontId="2" fillId="0" borderId="15" xfId="19" applyFont="1" applyFill="1" applyBorder="1" applyAlignment="1" applyProtection="1">
      <alignment horizontal="center"/>
      <protection/>
    </xf>
    <xf numFmtId="0" fontId="4" fillId="0" borderId="0" xfId="19" applyFont="1" applyFill="1" applyBorder="1" applyAlignment="1" applyProtection="1">
      <alignment horizontal="center"/>
      <protection/>
    </xf>
    <xf numFmtId="0" fontId="10" fillId="2" borderId="16" xfId="19" applyFont="1" applyFill="1" applyBorder="1" applyProtection="1">
      <alignment/>
      <protection locked="0"/>
    </xf>
    <xf numFmtId="0" fontId="10" fillId="2" borderId="17" xfId="19" applyFont="1" applyFill="1" applyBorder="1" applyProtection="1">
      <alignment/>
      <protection locked="0"/>
    </xf>
    <xf numFmtId="0" fontId="11" fillId="0" borderId="18" xfId="19" applyFont="1" applyFill="1" applyBorder="1" applyProtection="1">
      <alignment/>
      <protection/>
    </xf>
    <xf numFmtId="0" fontId="0" fillId="0" borderId="19" xfId="19" applyFont="1" applyFill="1" applyBorder="1" applyProtection="1">
      <alignment/>
      <protection/>
    </xf>
    <xf numFmtId="0" fontId="0" fillId="0" borderId="1" xfId="19" applyFont="1" applyFill="1" applyBorder="1" applyProtection="1">
      <alignment/>
      <protection/>
    </xf>
    <xf numFmtId="0" fontId="0" fillId="0" borderId="20" xfId="19" applyFont="1" applyFill="1" applyBorder="1" applyProtection="1">
      <alignment/>
      <protection/>
    </xf>
    <xf numFmtId="0" fontId="5" fillId="0" borderId="18" xfId="19" applyFont="1" applyFill="1" applyBorder="1" applyProtection="1">
      <alignment/>
      <protection/>
    </xf>
    <xf numFmtId="0" fontId="0" fillId="0" borderId="15" xfId="19" applyFont="1" applyFill="1" applyBorder="1" applyProtection="1">
      <alignment/>
      <protection/>
    </xf>
    <xf numFmtId="0" fontId="0" fillId="0" borderId="0" xfId="19" applyFont="1" applyFill="1" applyBorder="1" applyProtection="1">
      <alignment/>
      <protection/>
    </xf>
    <xf numFmtId="0" fontId="0" fillId="0" borderId="3" xfId="19" applyFont="1" applyFill="1" applyBorder="1" applyProtection="1">
      <alignment/>
      <protection/>
    </xf>
    <xf numFmtId="0" fontId="0" fillId="2" borderId="21" xfId="19" applyFont="1" applyFill="1" applyBorder="1" applyProtection="1">
      <alignment/>
      <protection locked="0"/>
    </xf>
    <xf numFmtId="0" fontId="0" fillId="2" borderId="22" xfId="19" applyFont="1" applyFill="1" applyBorder="1" applyProtection="1">
      <alignment/>
      <protection locked="0"/>
    </xf>
    <xf numFmtId="0" fontId="0" fillId="2" borderId="10" xfId="19" applyFont="1" applyFill="1" applyBorder="1" applyProtection="1">
      <alignment/>
      <protection locked="0"/>
    </xf>
    <xf numFmtId="0" fontId="0" fillId="2" borderId="23" xfId="19" applyFont="1" applyFill="1" applyBorder="1" applyProtection="1">
      <alignment/>
      <protection locked="0"/>
    </xf>
    <xf numFmtId="0" fontId="0" fillId="0" borderId="24" xfId="19" applyFont="1" applyFill="1" applyBorder="1" applyProtection="1">
      <alignment/>
      <protection/>
    </xf>
    <xf numFmtId="0" fontId="0" fillId="0" borderId="25" xfId="19" applyFont="1" applyFill="1" applyBorder="1" applyProtection="1">
      <alignment/>
      <protection/>
    </xf>
    <xf numFmtId="0" fontId="0" fillId="0" borderId="26" xfId="19" applyFont="1" applyFill="1" applyBorder="1" applyProtection="1">
      <alignment/>
      <protection/>
    </xf>
    <xf numFmtId="0" fontId="0" fillId="2" borderId="24" xfId="19" applyFont="1" applyFill="1" applyBorder="1" applyProtection="1">
      <alignment/>
      <protection locked="0"/>
    </xf>
    <xf numFmtId="0" fontId="0" fillId="2" borderId="27" xfId="19" applyFont="1" applyFill="1" applyBorder="1" applyProtection="1">
      <alignment/>
      <protection locked="0"/>
    </xf>
    <xf numFmtId="0" fontId="5" fillId="0" borderId="0" xfId="19" applyFont="1" applyFill="1" applyProtection="1">
      <alignment/>
      <protection/>
    </xf>
    <xf numFmtId="0" fontId="2" fillId="0" borderId="28" xfId="19" applyFill="1" applyBorder="1" applyProtection="1">
      <alignment/>
      <protection/>
    </xf>
    <xf numFmtId="0" fontId="2" fillId="0" borderId="9" xfId="19" applyFill="1" applyBorder="1" applyProtection="1">
      <alignment/>
      <protection/>
    </xf>
    <xf numFmtId="0" fontId="0" fillId="0" borderId="22" xfId="19" applyFont="1" applyFill="1" applyBorder="1" applyProtection="1">
      <alignment/>
      <protection/>
    </xf>
    <xf numFmtId="0" fontId="0" fillId="0" borderId="29" xfId="19" applyFont="1" applyFill="1" applyBorder="1" applyProtection="1">
      <alignment/>
      <protection/>
    </xf>
    <xf numFmtId="0" fontId="0" fillId="0" borderId="28" xfId="19" applyFont="1" applyFill="1" applyBorder="1" applyProtection="1">
      <alignment/>
      <protection/>
    </xf>
    <xf numFmtId="0" fontId="5" fillId="0" borderId="8" xfId="19" applyFont="1" applyBorder="1" applyProtection="1">
      <alignment/>
      <protection/>
    </xf>
    <xf numFmtId="0" fontId="5" fillId="0" borderId="8" xfId="19" applyFont="1" applyFill="1" applyBorder="1" applyProtection="1">
      <alignment/>
      <protection/>
    </xf>
    <xf numFmtId="0" fontId="5" fillId="0" borderId="30" xfId="19" applyFont="1" applyFill="1" applyBorder="1" applyProtection="1">
      <alignment/>
      <protection/>
    </xf>
    <xf numFmtId="0" fontId="2" fillId="0" borderId="31" xfId="19" applyBorder="1" applyProtection="1">
      <alignment/>
      <protection/>
    </xf>
    <xf numFmtId="0" fontId="5" fillId="0" borderId="4" xfId="19" applyFont="1" applyFill="1" applyBorder="1" applyProtection="1">
      <alignment/>
      <protection/>
    </xf>
    <xf numFmtId="0" fontId="5" fillId="0" borderId="32" xfId="19" applyFont="1" applyFill="1" applyBorder="1" applyProtection="1">
      <alignment/>
      <protection/>
    </xf>
    <xf numFmtId="0" fontId="2" fillId="0" borderId="0" xfId="19" applyFill="1" applyAlignment="1" applyProtection="1">
      <alignment horizontal="left"/>
      <protection/>
    </xf>
    <xf numFmtId="0" fontId="2" fillId="0" borderId="0" xfId="19" applyFont="1" applyFill="1" applyProtection="1">
      <alignment/>
      <protection/>
    </xf>
    <xf numFmtId="0" fontId="2" fillId="0" borderId="12" xfId="19" applyFont="1" applyFill="1" applyBorder="1" applyProtection="1">
      <alignment/>
      <protection locked="0"/>
    </xf>
    <xf numFmtId="0" fontId="2" fillId="0" borderId="3" xfId="19" applyFont="1" applyFill="1" applyBorder="1" applyProtection="1">
      <alignment/>
      <protection locked="0"/>
    </xf>
    <xf numFmtId="0" fontId="2" fillId="0" borderId="33" xfId="19" applyFont="1" applyFill="1" applyBorder="1" applyAlignment="1" applyProtection="1">
      <alignment horizontal="centerContinuous"/>
      <protection locked="0"/>
    </xf>
    <xf numFmtId="0" fontId="6" fillId="0" borderId="34" xfId="19" applyFont="1" applyFill="1" applyBorder="1" applyProtection="1">
      <alignment/>
      <protection locked="0"/>
    </xf>
    <xf numFmtId="0" fontId="2" fillId="0" borderId="0" xfId="19" applyFont="1" applyFill="1" applyProtection="1">
      <alignment/>
      <protection/>
    </xf>
    <xf numFmtId="0" fontId="2" fillId="0" borderId="4" xfId="19" applyFont="1" applyFill="1" applyBorder="1" applyProtection="1">
      <alignment/>
      <protection/>
    </xf>
    <xf numFmtId="0" fontId="0" fillId="3" borderId="21" xfId="19" applyFont="1" applyFill="1" applyBorder="1" applyProtection="1">
      <alignment/>
      <protection locked="0"/>
    </xf>
    <xf numFmtId="0" fontId="0" fillId="3" borderId="23" xfId="19" applyFont="1" applyFill="1" applyBorder="1" applyProtection="1">
      <alignment/>
      <protection locked="0"/>
    </xf>
    <xf numFmtId="0" fontId="0" fillId="3" borderId="22" xfId="19" applyFont="1" applyFill="1" applyBorder="1" applyProtection="1">
      <alignment/>
      <protection locked="0"/>
    </xf>
    <xf numFmtId="0" fontId="12" fillId="0" borderId="2" xfId="19" applyFont="1" applyFill="1" applyBorder="1" applyAlignment="1" applyProtection="1">
      <alignment horizontal="center" vertical="center" wrapText="1"/>
      <protection locked="0"/>
    </xf>
    <xf numFmtId="0" fontId="2" fillId="3" borderId="33" xfId="19" applyFont="1" applyFill="1" applyBorder="1" applyAlignment="1" applyProtection="1">
      <alignment horizontal="centerContinuous"/>
      <protection locked="0"/>
    </xf>
    <xf numFmtId="0" fontId="2" fillId="0" borderId="15" xfId="19" applyFont="1" applyFill="1" applyBorder="1" applyProtection="1">
      <alignment/>
      <protection/>
    </xf>
    <xf numFmtId="0" fontId="4" fillId="0" borderId="0" xfId="19" applyFont="1" applyFill="1" applyBorder="1" applyProtection="1">
      <alignment/>
      <protection/>
    </xf>
    <xf numFmtId="0" fontId="7" fillId="0" borderId="0" xfId="19" applyFont="1" applyFill="1" applyBorder="1" applyProtection="1">
      <alignment/>
      <protection/>
    </xf>
    <xf numFmtId="0" fontId="15" fillId="0" borderId="0" xfId="19" applyFont="1" applyFill="1" applyBorder="1" applyAlignment="1">
      <alignment horizontal="centerContinuous"/>
      <protection/>
    </xf>
    <xf numFmtId="0" fontId="6" fillId="0" borderId="0" xfId="19" applyFont="1" applyFill="1" applyBorder="1" applyAlignment="1">
      <alignment horizontal="centerContinuous"/>
      <protection/>
    </xf>
    <xf numFmtId="0" fontId="2" fillId="0" borderId="0" xfId="19" applyFont="1" applyFill="1" applyBorder="1" applyAlignment="1">
      <alignment horizontal="centerContinuous"/>
      <protection/>
    </xf>
    <xf numFmtId="0" fontId="2" fillId="2" borderId="0" xfId="19" applyFont="1" applyFill="1" applyBorder="1" applyAlignment="1" applyProtection="1">
      <alignment horizontal="left"/>
      <protection locked="0"/>
    </xf>
    <xf numFmtId="0" fontId="2" fillId="0" borderId="0" xfId="19" applyFont="1" applyFill="1" applyBorder="1" applyAlignment="1" applyProtection="1">
      <alignment horizontal="left"/>
      <protection locked="0"/>
    </xf>
    <xf numFmtId="0" fontId="2" fillId="0" borderId="3" xfId="19" applyFont="1" applyFill="1" applyBorder="1" applyAlignment="1" applyProtection="1">
      <alignment horizontal="center"/>
      <protection/>
    </xf>
    <xf numFmtId="0" fontId="4" fillId="2" borderId="0" xfId="19" applyFont="1" applyFill="1" applyBorder="1" applyAlignment="1" applyProtection="1">
      <alignment horizontal="left"/>
      <protection locked="0"/>
    </xf>
    <xf numFmtId="0" fontId="6" fillId="0" borderId="35" xfId="19" applyFont="1" applyFill="1" applyBorder="1" applyAlignment="1" applyProtection="1">
      <alignment horizontal="left"/>
      <protection/>
    </xf>
    <xf numFmtId="0" fontId="2" fillId="0" borderId="9" xfId="19" applyFont="1" applyFill="1" applyBorder="1" applyAlignment="1" applyProtection="1">
      <alignment horizontal="left"/>
      <protection/>
    </xf>
    <xf numFmtId="0" fontId="7" fillId="0" borderId="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6" fillId="0" borderId="0" xfId="19" applyFont="1" applyFill="1" applyBorder="1" applyProtection="1">
      <alignment/>
      <protection/>
    </xf>
    <xf numFmtId="0" fontId="4" fillId="0" borderId="0" xfId="19" applyFont="1" applyFill="1" applyBorder="1" applyAlignment="1" applyProtection="1">
      <alignment horizontal="left"/>
      <protection/>
    </xf>
    <xf numFmtId="0" fontId="6" fillId="0" borderId="0" xfId="19" applyFont="1" applyFill="1" applyProtection="1">
      <alignment/>
      <protection/>
    </xf>
    <xf numFmtId="0" fontId="2" fillId="0" borderId="0" xfId="19" applyFont="1" applyFill="1" applyBorder="1" applyAlignment="1" applyProtection="1">
      <alignment horizontal="left"/>
      <protection/>
    </xf>
    <xf numFmtId="0" fontId="8" fillId="0" borderId="9" xfId="19" applyFont="1" applyFill="1" applyBorder="1" applyAlignment="1" applyProtection="1">
      <alignment horizontal="left"/>
      <protection/>
    </xf>
    <xf numFmtId="0" fontId="5" fillId="0" borderId="0" xfId="19" applyFont="1" applyFill="1" applyBorder="1" applyAlignment="1" applyProtection="1">
      <alignment horizontal="center"/>
      <protection/>
    </xf>
    <xf numFmtId="0" fontId="2" fillId="0" borderId="0" xfId="19" applyFill="1" applyBorder="1" applyAlignment="1" applyProtection="1">
      <alignment horizontal="left"/>
      <protection/>
    </xf>
    <xf numFmtId="0" fontId="2" fillId="0" borderId="0" xfId="19" applyFill="1" applyBorder="1" applyProtection="1">
      <alignment/>
      <protection/>
    </xf>
    <xf numFmtId="0" fontId="5" fillId="0" borderId="0" xfId="19" applyFont="1" applyFill="1" applyBorder="1" applyProtection="1">
      <alignment/>
      <protection/>
    </xf>
    <xf numFmtId="0" fontId="2" fillId="0" borderId="0" xfId="19" applyFill="1" applyAlignment="1" applyProtection="1">
      <alignment horizontal="center"/>
      <protection/>
    </xf>
    <xf numFmtId="0" fontId="5" fillId="0" borderId="6" xfId="19" applyFont="1" applyFill="1" applyBorder="1" applyAlignment="1" applyProtection="1">
      <alignment horizontal="center"/>
      <protection/>
    </xf>
    <xf numFmtId="0" fontId="5" fillId="0" borderId="9" xfId="19" applyFont="1" applyFill="1" applyBorder="1" applyAlignment="1" applyProtection="1">
      <alignment horizontal="center"/>
      <protection/>
    </xf>
    <xf numFmtId="0" fontId="22" fillId="2" borderId="15" xfId="19" applyFont="1" applyFill="1" applyBorder="1" applyAlignment="1" applyProtection="1" quotePrefix="1">
      <alignment horizontal="center"/>
      <protection locked="0"/>
    </xf>
    <xf numFmtId="0" fontId="22" fillId="2" borderId="14" xfId="19" applyFont="1" applyFill="1" applyBorder="1" applyAlignment="1" applyProtection="1" quotePrefix="1">
      <alignment horizontal="center"/>
      <protection locked="0"/>
    </xf>
    <xf numFmtId="0" fontId="4" fillId="0" borderId="15" xfId="19" applyFont="1" applyFill="1" applyBorder="1" applyAlignment="1" applyProtection="1">
      <alignment horizontal="center"/>
      <protection/>
    </xf>
    <xf numFmtId="0" fontId="4" fillId="0" borderId="14" xfId="19" applyFont="1" applyFill="1" applyBorder="1" applyAlignment="1" applyProtection="1">
      <alignment horizontal="center"/>
      <protection/>
    </xf>
    <xf numFmtId="0" fontId="4" fillId="0" borderId="36" xfId="19" applyFont="1" applyFill="1" applyBorder="1" applyAlignment="1" applyProtection="1">
      <alignment horizontal="center"/>
      <protection/>
    </xf>
    <xf numFmtId="0" fontId="9" fillId="0" borderId="35" xfId="19" applyFont="1" applyFill="1" applyBorder="1" applyAlignment="1" applyProtection="1">
      <alignment horizontal="left"/>
      <protection/>
    </xf>
    <xf numFmtId="0" fontId="10" fillId="0" borderId="34" xfId="19" applyFont="1" applyFill="1" applyBorder="1" applyProtection="1">
      <alignment/>
      <protection locked="0"/>
    </xf>
    <xf numFmtId="0" fontId="8" fillId="0" borderId="3" xfId="19" applyFont="1" applyFill="1" applyBorder="1" applyAlignment="1" applyProtection="1">
      <alignment horizontal="left"/>
      <protection/>
    </xf>
    <xf numFmtId="0" fontId="0" fillId="0" borderId="3" xfId="19" applyFont="1" applyFill="1" applyBorder="1" applyProtection="1">
      <alignment/>
      <protection locked="0"/>
    </xf>
    <xf numFmtId="0" fontId="9" fillId="0" borderId="9" xfId="19" applyFont="1" applyFill="1" applyBorder="1" applyAlignment="1" applyProtection="1">
      <alignment horizontal="left"/>
      <protection/>
    </xf>
    <xf numFmtId="0" fontId="9" fillId="0" borderId="3" xfId="19" applyFont="1" applyFill="1" applyBorder="1" applyAlignment="1" applyProtection="1">
      <alignment horizontal="left"/>
      <protection/>
    </xf>
    <xf numFmtId="0" fontId="23" fillId="4" borderId="22" xfId="19" applyFont="1" applyFill="1" applyBorder="1" applyProtection="1">
      <alignment/>
      <protection/>
    </xf>
    <xf numFmtId="0" fontId="23" fillId="4" borderId="21" xfId="19" applyFont="1" applyFill="1" applyBorder="1" applyProtection="1">
      <alignment/>
      <protection/>
    </xf>
    <xf numFmtId="0" fontId="23" fillId="0" borderId="33" xfId="19" applyFont="1" applyFill="1" applyBorder="1" applyAlignment="1" applyProtection="1">
      <alignment horizontal="centerContinuous"/>
      <protection locked="0"/>
    </xf>
    <xf numFmtId="0" fontId="23" fillId="0" borderId="18" xfId="19" applyFont="1" applyFill="1" applyBorder="1" applyProtection="1">
      <alignment/>
      <protection/>
    </xf>
    <xf numFmtId="0" fontId="23" fillId="0" borderId="0" xfId="19" applyFont="1" applyFill="1" applyProtection="1">
      <alignment/>
      <protection/>
    </xf>
    <xf numFmtId="0" fontId="23" fillId="0" borderId="9" xfId="19" applyFont="1" applyFill="1" applyBorder="1" applyAlignment="1" applyProtection="1">
      <alignment horizontal="center"/>
      <protection/>
    </xf>
    <xf numFmtId="0" fontId="23" fillId="0" borderId="3" xfId="19" applyFont="1" applyFill="1" applyBorder="1" applyAlignment="1" applyProtection="1">
      <alignment horizontal="left"/>
      <protection/>
    </xf>
    <xf numFmtId="0" fontId="23" fillId="2" borderId="22" xfId="19" applyFont="1" applyFill="1" applyBorder="1" applyProtection="1">
      <alignment/>
      <protection locked="0"/>
    </xf>
    <xf numFmtId="0" fontId="23" fillId="2" borderId="21" xfId="19" applyFont="1" applyFill="1" applyBorder="1" applyProtection="1">
      <alignment/>
      <protection locked="0"/>
    </xf>
    <xf numFmtId="0" fontId="23" fillId="0" borderId="0" xfId="19" applyFont="1" applyFill="1" applyBorder="1" applyAlignment="1" applyProtection="1">
      <alignment horizontal="left"/>
      <protection/>
    </xf>
    <xf numFmtId="0" fontId="23" fillId="0" borderId="10" xfId="19" applyFont="1" applyFill="1" applyBorder="1" applyProtection="1">
      <alignment/>
      <protection/>
    </xf>
    <xf numFmtId="0" fontId="23" fillId="0" borderId="11" xfId="19" applyFont="1" applyFill="1" applyBorder="1" applyProtection="1">
      <alignment/>
      <protection/>
    </xf>
    <xf numFmtId="0" fontId="23" fillId="0" borderId="12" xfId="19" applyFont="1" applyFill="1" applyBorder="1" applyProtection="1">
      <alignment/>
      <protection/>
    </xf>
    <xf numFmtId="0" fontId="9" fillId="0" borderId="0" xfId="19" applyFont="1" applyFill="1" applyBorder="1" applyAlignment="1" applyProtection="1">
      <alignment horizontal="left"/>
      <protection/>
    </xf>
    <xf numFmtId="0" fontId="23" fillId="2" borderId="24" xfId="19" applyFont="1" applyFill="1" applyBorder="1" applyProtection="1">
      <alignment/>
      <protection locked="0"/>
    </xf>
    <xf numFmtId="0" fontId="23" fillId="2" borderId="27" xfId="19" applyFont="1" applyFill="1" applyBorder="1" applyProtection="1">
      <alignment/>
      <protection locked="0"/>
    </xf>
    <xf numFmtId="0" fontId="23" fillId="0" borderId="0" xfId="19" applyFont="1" applyFill="1" applyAlignment="1" applyProtection="1">
      <alignment horizontal="left"/>
      <protection/>
    </xf>
    <xf numFmtId="0" fontId="23" fillId="0" borderId="22" xfId="19" applyFont="1" applyFill="1" applyBorder="1" applyProtection="1">
      <alignment/>
      <protection/>
    </xf>
    <xf numFmtId="0" fontId="23" fillId="0" borderId="29" xfId="19" applyFont="1" applyFill="1" applyBorder="1" applyProtection="1">
      <alignment/>
      <protection/>
    </xf>
    <xf numFmtId="0" fontId="23" fillId="0" borderId="33" xfId="19" applyFont="1" applyFill="1" applyBorder="1" applyAlignment="1" applyProtection="1">
      <alignment horizontal="center"/>
      <protection locked="0"/>
    </xf>
    <xf numFmtId="0" fontId="23" fillId="2" borderId="10" xfId="19" applyFont="1" applyFill="1" applyBorder="1" applyProtection="1">
      <alignment/>
      <protection locked="0"/>
    </xf>
    <xf numFmtId="0" fontId="23" fillId="2" borderId="23" xfId="19" applyFont="1" applyFill="1" applyBorder="1" applyProtection="1">
      <alignment/>
      <protection locked="0"/>
    </xf>
    <xf numFmtId="0" fontId="23" fillId="0" borderId="28" xfId="19" applyFont="1" applyFill="1" applyBorder="1" applyProtection="1">
      <alignment/>
      <protection/>
    </xf>
    <xf numFmtId="0" fontId="9" fillId="0" borderId="0" xfId="19" applyFont="1" applyFill="1" applyAlignment="1" applyProtection="1">
      <alignment horizontal="left"/>
      <protection/>
    </xf>
    <xf numFmtId="0" fontId="23" fillId="0" borderId="3" xfId="19" applyFont="1" applyFill="1" applyBorder="1" applyAlignment="1" applyProtection="1">
      <alignment horizontal="left"/>
      <protection/>
    </xf>
    <xf numFmtId="0" fontId="23" fillId="0" borderId="24" xfId="19" applyFont="1" applyFill="1" applyBorder="1" applyProtection="1">
      <alignment/>
      <protection/>
    </xf>
    <xf numFmtId="0" fontId="23" fillId="0" borderId="25" xfId="19" applyFont="1" applyFill="1" applyBorder="1" applyProtection="1">
      <alignment/>
      <protection/>
    </xf>
    <xf numFmtId="0" fontId="23" fillId="0" borderId="26" xfId="19" applyFont="1" applyFill="1" applyBorder="1" applyProtection="1">
      <alignment/>
      <protection/>
    </xf>
    <xf numFmtId="0" fontId="23" fillId="0" borderId="3" xfId="19" applyFont="1" applyFill="1" applyBorder="1" applyProtection="1">
      <alignment/>
      <protection locked="0"/>
    </xf>
    <xf numFmtId="0" fontId="5" fillId="0" borderId="37" xfId="19" applyFont="1" applyBorder="1" applyProtection="1">
      <alignment/>
      <protection/>
    </xf>
    <xf numFmtId="0" fontId="9" fillId="2" borderId="16" xfId="19" applyFont="1" applyFill="1" applyBorder="1" applyProtection="1">
      <alignment/>
      <protection locked="0"/>
    </xf>
    <xf numFmtId="0" fontId="9" fillId="2" borderId="17" xfId="19" applyFont="1" applyFill="1" applyBorder="1" applyProtection="1">
      <alignment/>
      <protection locked="0"/>
    </xf>
    <xf numFmtId="0" fontId="9" fillId="0" borderId="34" xfId="19" applyFont="1" applyFill="1" applyBorder="1" applyProtection="1">
      <alignment/>
      <protection locked="0"/>
    </xf>
    <xf numFmtId="0" fontId="9" fillId="0" borderId="38" xfId="19" applyFont="1" applyFill="1" applyBorder="1" applyAlignment="1" applyProtection="1">
      <alignment horizontal="left"/>
      <protection/>
    </xf>
    <xf numFmtId="0" fontId="9" fillId="0" borderId="38" xfId="19" applyFont="1" applyFill="1" applyBorder="1" applyProtection="1">
      <alignment/>
      <protection/>
    </xf>
    <xf numFmtId="0" fontId="24" fillId="0" borderId="39" xfId="19" applyFont="1" applyFill="1" applyBorder="1" applyAlignment="1" applyProtection="1">
      <alignment horizontal="left" vertical="center"/>
      <protection/>
    </xf>
    <xf numFmtId="0" fontId="24" fillId="0" borderId="40" xfId="19" applyFont="1" applyFill="1" applyBorder="1" applyAlignment="1" applyProtection="1">
      <alignment horizontal="centerContinuous" vertical="center"/>
      <protection/>
    </xf>
    <xf numFmtId="0" fontId="24" fillId="0" borderId="41" xfId="19" applyFont="1" applyFill="1" applyBorder="1" applyAlignment="1" applyProtection="1">
      <alignment horizontal="centerContinuous" vertical="center"/>
      <protection/>
    </xf>
    <xf numFmtId="0" fontId="25" fillId="0" borderId="0" xfId="19" applyFont="1" applyFill="1" applyAlignment="1" applyProtection="1">
      <alignment horizontal="left"/>
      <protection/>
    </xf>
    <xf numFmtId="0" fontId="25" fillId="0" borderId="0" xfId="19" applyFont="1" applyFill="1" applyProtection="1">
      <alignment/>
      <protection/>
    </xf>
    <xf numFmtId="0" fontId="26" fillId="0" borderId="0" xfId="19" applyFont="1" applyFill="1" applyAlignment="1" applyProtection="1">
      <alignment horizontal="right"/>
      <protection/>
    </xf>
    <xf numFmtId="0" fontId="5" fillId="0" borderId="30" xfId="19" applyFont="1" applyFill="1" applyBorder="1" applyAlignment="1" applyProtection="1">
      <alignment horizontal="center"/>
      <protection/>
    </xf>
    <xf numFmtId="0" fontId="5" fillId="0" borderId="31" xfId="19" applyFont="1" applyFill="1" applyBorder="1" applyAlignment="1" applyProtection="1">
      <alignment horizontal="center"/>
      <protection/>
    </xf>
    <xf numFmtId="0" fontId="2" fillId="0" borderId="4" xfId="19" applyFill="1" applyBorder="1" applyAlignment="1" applyProtection="1">
      <alignment horizontal="left"/>
      <protection/>
    </xf>
    <xf numFmtId="0" fontId="2" fillId="0" borderId="4" xfId="19" applyFill="1" applyBorder="1" applyProtection="1">
      <alignment/>
      <protection/>
    </xf>
    <xf numFmtId="0" fontId="4" fillId="0" borderId="0" xfId="19" applyFont="1" applyFill="1" applyAlignment="1" applyProtection="1">
      <alignment horizontal="center"/>
      <protection/>
    </xf>
    <xf numFmtId="0" fontId="4" fillId="0" borderId="42" xfId="19" applyFont="1" applyFill="1" applyBorder="1" applyAlignment="1" applyProtection="1">
      <alignment horizontal="center"/>
      <protection/>
    </xf>
    <xf numFmtId="0" fontId="23" fillId="0" borderId="3" xfId="19" applyFont="1" applyFill="1" applyBorder="1" applyAlignment="1" applyProtection="1">
      <alignment horizontal="centerContinuous"/>
      <protection locked="0"/>
    </xf>
    <xf numFmtId="0" fontId="10" fillId="0" borderId="38" xfId="19" applyFont="1" applyFill="1" applyBorder="1" applyProtection="1">
      <alignment/>
      <protection/>
    </xf>
    <xf numFmtId="0" fontId="10" fillId="0" borderId="38" xfId="19" applyFont="1" applyFill="1" applyBorder="1" applyProtection="1">
      <alignment/>
      <protection locked="0"/>
    </xf>
    <xf numFmtId="0" fontId="6" fillId="0" borderId="43" xfId="19" applyFont="1" applyFill="1" applyBorder="1" applyAlignment="1" applyProtection="1">
      <alignment horizontal="left"/>
      <protection/>
    </xf>
    <xf numFmtId="0" fontId="6" fillId="0" borderId="43" xfId="19" applyFont="1" applyFill="1" applyBorder="1" applyAlignment="1" applyProtection="1">
      <alignment horizontal="center"/>
      <protection/>
    </xf>
    <xf numFmtId="0" fontId="10" fillId="0" borderId="43" xfId="19" applyFont="1" applyFill="1" applyBorder="1" applyProtection="1">
      <alignment/>
      <protection/>
    </xf>
    <xf numFmtId="0" fontId="10" fillId="0" borderId="43" xfId="19" applyFont="1" applyFill="1" applyBorder="1" applyProtection="1">
      <alignment/>
      <protection locked="0"/>
    </xf>
    <xf numFmtId="0" fontId="0" fillId="0" borderId="33" xfId="19" applyFont="1" applyFill="1" applyBorder="1" applyAlignment="1" applyProtection="1">
      <alignment horizontal="centerContinuous"/>
      <protection locked="0"/>
    </xf>
    <xf numFmtId="0" fontId="0" fillId="0" borderId="44" xfId="19" applyFont="1" applyFill="1" applyBorder="1" applyAlignment="1" applyProtection="1">
      <alignment horizontal="centerContinuous"/>
      <protection locked="0"/>
    </xf>
    <xf numFmtId="0" fontId="0" fillId="0" borderId="0" xfId="19" applyFont="1" applyFill="1" applyBorder="1" applyAlignment="1" applyProtection="1">
      <alignment horizontal="centerContinuous"/>
      <protection/>
    </xf>
    <xf numFmtId="2" fontId="4" fillId="0" borderId="0" xfId="19" applyNumberFormat="1" applyFont="1" applyFill="1" applyProtection="1">
      <alignment/>
      <protection/>
    </xf>
    <xf numFmtId="2" fontId="5" fillId="0" borderId="0" xfId="19" applyNumberFormat="1" applyFont="1" applyFill="1" applyProtection="1">
      <alignment/>
      <protection/>
    </xf>
    <xf numFmtId="0" fontId="5" fillId="0" borderId="30" xfId="19" applyFont="1" applyBorder="1" applyProtection="1">
      <alignment/>
      <protection/>
    </xf>
    <xf numFmtId="2" fontId="2" fillId="0" borderId="4" xfId="19" applyNumberFormat="1" applyFill="1" applyBorder="1" applyProtection="1">
      <alignment/>
      <protection/>
    </xf>
    <xf numFmtId="2" fontId="5" fillId="0" borderId="4" xfId="19" applyNumberFormat="1" applyFont="1" applyFill="1" applyBorder="1" applyProtection="1">
      <alignment/>
      <protection/>
    </xf>
    <xf numFmtId="0" fontId="23" fillId="0" borderId="0" xfId="19" applyFont="1" applyFill="1" applyBorder="1" applyAlignment="1" applyProtection="1">
      <alignment horizontal="centerContinuous"/>
      <protection locked="0"/>
    </xf>
    <xf numFmtId="0" fontId="6" fillId="0" borderId="0" xfId="19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0" fontId="10" fillId="0" borderId="0" xfId="19" applyFont="1" applyFill="1" applyAlignment="1" applyProtection="1">
      <alignment/>
      <protection/>
    </xf>
    <xf numFmtId="0" fontId="5" fillId="0" borderId="6" xfId="19" applyFont="1" applyFill="1" applyBorder="1" applyProtection="1">
      <alignment/>
      <protection/>
    </xf>
    <xf numFmtId="0" fontId="4" fillId="0" borderId="6" xfId="19" applyFont="1" applyFill="1" applyBorder="1" applyProtection="1">
      <alignment/>
      <protection/>
    </xf>
    <xf numFmtId="0" fontId="4" fillId="0" borderId="1" xfId="19" applyFont="1" applyFill="1" applyBorder="1" applyAlignment="1" applyProtection="1">
      <alignment/>
      <protection/>
    </xf>
    <xf numFmtId="0" fontId="4" fillId="0" borderId="1" xfId="19" applyFont="1" applyFill="1" applyBorder="1" applyProtection="1">
      <alignment/>
      <protection/>
    </xf>
    <xf numFmtId="0" fontId="2" fillId="0" borderId="1" xfId="19" applyFill="1" applyBorder="1" applyProtection="1">
      <alignment/>
      <protection/>
    </xf>
    <xf numFmtId="0" fontId="2" fillId="0" borderId="7" xfId="19" applyFill="1" applyBorder="1" applyProtection="1">
      <alignment/>
      <protection/>
    </xf>
    <xf numFmtId="0" fontId="4" fillId="0" borderId="9" xfId="19" applyFont="1" applyFill="1" applyBorder="1" applyAlignment="1" applyProtection="1">
      <alignment horizontal="center"/>
      <protection/>
    </xf>
    <xf numFmtId="0" fontId="4" fillId="2" borderId="0" xfId="19" applyFont="1" applyFill="1" applyAlignment="1" applyProtection="1">
      <alignment/>
      <protection locked="0"/>
    </xf>
    <xf numFmtId="0" fontId="4" fillId="0" borderId="15" xfId="19" applyFont="1" applyFill="1" applyBorder="1" applyProtection="1">
      <alignment/>
      <protection/>
    </xf>
    <xf numFmtId="0" fontId="27" fillId="0" borderId="15" xfId="19" applyFont="1" applyFill="1" applyBorder="1" applyAlignment="1" applyProtection="1">
      <alignment horizontal="centerContinuous" vertical="center"/>
      <protection/>
    </xf>
    <xf numFmtId="0" fontId="4" fillId="0" borderId="0" xfId="19" applyFont="1" applyFill="1" applyAlignment="1" applyProtection="1">
      <alignment horizontal="centerContinuous" vertical="center"/>
      <protection/>
    </xf>
    <xf numFmtId="0" fontId="4" fillId="0" borderId="0" xfId="19" applyFont="1" applyFill="1" applyAlignment="1" applyProtection="1">
      <alignment horizontal="centerContinuous"/>
      <protection/>
    </xf>
    <xf numFmtId="0" fontId="4" fillId="0" borderId="3" xfId="19" applyFont="1" applyFill="1" applyBorder="1" applyAlignment="1" applyProtection="1">
      <alignment horizontal="centerContinuous" vertical="center"/>
      <protection/>
    </xf>
    <xf numFmtId="0" fontId="2" fillId="0" borderId="18" xfId="19" applyFill="1" applyBorder="1" applyProtection="1">
      <alignment/>
      <protection/>
    </xf>
    <xf numFmtId="0" fontId="4" fillId="0" borderId="0" xfId="19" applyFont="1" applyFill="1" applyAlignment="1" applyProtection="1">
      <alignment/>
      <protection locked="0"/>
    </xf>
    <xf numFmtId="0" fontId="4" fillId="2" borderId="14" xfId="19" applyFont="1" applyFill="1" applyBorder="1" applyAlignment="1" applyProtection="1">
      <alignment horizontal="center" vertical="center"/>
      <protection locked="0"/>
    </xf>
    <xf numFmtId="0" fontId="2" fillId="0" borderId="0" xfId="19" applyFill="1" applyAlignment="1" applyProtection="1">
      <alignment/>
      <protection/>
    </xf>
    <xf numFmtId="0" fontId="28" fillId="0" borderId="27" xfId="19" applyFont="1" applyFill="1" applyBorder="1" applyAlignment="1" applyProtection="1">
      <alignment horizontal="center"/>
      <protection/>
    </xf>
    <xf numFmtId="0" fontId="4" fillId="0" borderId="45" xfId="19" applyFont="1" applyFill="1" applyBorder="1" applyAlignment="1" applyProtection="1">
      <alignment/>
      <protection/>
    </xf>
    <xf numFmtId="0" fontId="4" fillId="0" borderId="45" xfId="19" applyFont="1" applyFill="1" applyBorder="1" applyProtection="1">
      <alignment/>
      <protection/>
    </xf>
    <xf numFmtId="0" fontId="2" fillId="0" borderId="46" xfId="19" applyFill="1" applyBorder="1" applyProtection="1">
      <alignment/>
      <protection/>
    </xf>
    <xf numFmtId="0" fontId="2" fillId="0" borderId="47" xfId="19" applyFill="1" applyBorder="1" applyProtection="1">
      <alignment/>
      <protection/>
    </xf>
    <xf numFmtId="0" fontId="2" fillId="0" borderId="45" xfId="19" applyFill="1" applyBorder="1" applyProtection="1">
      <alignment/>
      <protection/>
    </xf>
    <xf numFmtId="0" fontId="29" fillId="0" borderId="3" xfId="19" applyFont="1" applyFill="1" applyBorder="1" applyAlignment="1" applyProtection="1">
      <alignment/>
      <protection/>
    </xf>
    <xf numFmtId="0" fontId="4" fillId="0" borderId="3" xfId="19" applyFont="1" applyFill="1" applyBorder="1" applyAlignment="1" applyProtection="1">
      <alignment horizontal="center"/>
      <protection/>
    </xf>
    <xf numFmtId="0" fontId="4" fillId="0" borderId="3" xfId="19" applyFont="1" applyFill="1" applyBorder="1" applyProtection="1">
      <alignment/>
      <protection/>
    </xf>
    <xf numFmtId="0" fontId="4" fillId="0" borderId="3" xfId="19" applyFont="1" applyFill="1" applyBorder="1" applyAlignment="1" applyProtection="1">
      <alignment/>
      <protection/>
    </xf>
    <xf numFmtId="0" fontId="4" fillId="2" borderId="48" xfId="19" applyFont="1" applyFill="1" applyBorder="1" applyProtection="1">
      <alignment/>
      <protection locked="0"/>
    </xf>
    <xf numFmtId="0" fontId="4" fillId="2" borderId="49" xfId="19" applyFont="1" applyFill="1" applyBorder="1" applyProtection="1">
      <alignment/>
      <protection locked="0"/>
    </xf>
    <xf numFmtId="0" fontId="4" fillId="2" borderId="27" xfId="19" applyFont="1" applyFill="1" applyBorder="1" applyProtection="1">
      <alignment/>
      <protection locked="0"/>
    </xf>
    <xf numFmtId="0" fontId="4" fillId="2" borderId="21" xfId="19" applyFont="1" applyFill="1" applyBorder="1" applyAlignment="1" applyProtection="1">
      <alignment horizontal="center"/>
      <protection locked="0"/>
    </xf>
    <xf numFmtId="0" fontId="4" fillId="2" borderId="21" xfId="19" applyFont="1" applyFill="1" applyBorder="1" applyProtection="1">
      <alignment/>
      <protection locked="0"/>
    </xf>
    <xf numFmtId="0" fontId="4" fillId="0" borderId="26" xfId="19" applyFont="1" applyFill="1" applyBorder="1" applyAlignment="1" applyProtection="1">
      <alignment/>
      <protection/>
    </xf>
    <xf numFmtId="0" fontId="4" fillId="0" borderId="26" xfId="19" applyFont="1" applyFill="1" applyBorder="1" applyProtection="1">
      <alignment/>
      <protection/>
    </xf>
    <xf numFmtId="0" fontId="4" fillId="0" borderId="22" xfId="19" applyFont="1" applyFill="1" applyBorder="1" applyProtection="1">
      <alignment/>
      <protection/>
    </xf>
    <xf numFmtId="0" fontId="4" fillId="0" borderId="50" xfId="19" applyFont="1" applyFill="1" applyBorder="1" applyProtection="1">
      <alignment/>
      <protection/>
    </xf>
    <xf numFmtId="0" fontId="4" fillId="0" borderId="28" xfId="19" applyFont="1" applyFill="1" applyBorder="1" applyProtection="1">
      <alignment/>
      <protection/>
    </xf>
    <xf numFmtId="0" fontId="2" fillId="0" borderId="45" xfId="19" applyFill="1" applyBorder="1" applyAlignment="1" applyProtection="1">
      <alignment/>
      <protection/>
    </xf>
    <xf numFmtId="0" fontId="4" fillId="0" borderId="46" xfId="19" applyFont="1" applyFill="1" applyBorder="1" applyProtection="1">
      <alignment/>
      <protection/>
    </xf>
    <xf numFmtId="0" fontId="4" fillId="0" borderId="47" xfId="19" applyFont="1" applyFill="1" applyBorder="1" applyProtection="1">
      <alignment/>
      <protection/>
    </xf>
    <xf numFmtId="0" fontId="4" fillId="0" borderId="45" xfId="19" applyFont="1" applyFill="1" applyBorder="1" applyAlignment="1" applyProtection="1">
      <alignment horizontal="center"/>
      <protection/>
    </xf>
    <xf numFmtId="0" fontId="29" fillId="0" borderId="3" xfId="19" applyFont="1" applyFill="1" applyBorder="1" applyProtection="1">
      <alignment/>
      <protection/>
    </xf>
    <xf numFmtId="0" fontId="28" fillId="0" borderId="3" xfId="19" applyFont="1" applyFill="1" applyBorder="1" applyAlignment="1" applyProtection="1">
      <alignment horizontal="center"/>
      <protection/>
    </xf>
    <xf numFmtId="0" fontId="7" fillId="0" borderId="3" xfId="19" applyFont="1" applyFill="1" applyBorder="1" applyAlignment="1" applyProtection="1">
      <alignment/>
      <protection/>
    </xf>
    <xf numFmtId="0" fontId="7" fillId="0" borderId="3" xfId="19" applyFont="1" applyFill="1" applyBorder="1" applyProtection="1">
      <alignment/>
      <protection/>
    </xf>
    <xf numFmtId="0" fontId="4" fillId="0" borderId="24" xfId="19" applyFont="1" applyFill="1" applyBorder="1" applyProtection="1">
      <alignment/>
      <protection/>
    </xf>
    <xf numFmtId="0" fontId="4" fillId="0" borderId="25" xfId="19" applyFont="1" applyFill="1" applyBorder="1" applyProtection="1">
      <alignment/>
      <protection/>
    </xf>
    <xf numFmtId="0" fontId="4" fillId="2" borderId="23" xfId="19" applyFont="1" applyFill="1" applyBorder="1" applyProtection="1">
      <alignment/>
      <protection locked="0"/>
    </xf>
    <xf numFmtId="0" fontId="2" fillId="0" borderId="51" xfId="19" applyFill="1" applyBorder="1" applyAlignment="1" applyProtection="1">
      <alignment/>
      <protection/>
    </xf>
    <xf numFmtId="0" fontId="2" fillId="0" borderId="52" xfId="19" applyFill="1" applyBorder="1" applyProtection="1">
      <alignment/>
      <protection/>
    </xf>
    <xf numFmtId="0" fontId="4" fillId="0" borderId="53" xfId="19" applyFont="1" applyFill="1" applyBorder="1" applyProtection="1">
      <alignment/>
      <protection/>
    </xf>
    <xf numFmtId="0" fontId="4" fillId="0" borderId="54" xfId="19" applyFont="1" applyFill="1" applyBorder="1" applyProtection="1">
      <alignment/>
      <protection/>
    </xf>
    <xf numFmtId="0" fontId="2" fillId="0" borderId="0" xfId="19" applyFill="1" applyBorder="1" applyAlignment="1" applyProtection="1">
      <alignment/>
      <protection/>
    </xf>
    <xf numFmtId="0" fontId="2" fillId="0" borderId="15" xfId="19" applyFill="1" applyBorder="1" applyProtection="1">
      <alignment/>
      <protection/>
    </xf>
    <xf numFmtId="0" fontId="28" fillId="0" borderId="26" xfId="19" applyFont="1" applyFill="1" applyBorder="1" applyAlignment="1" applyProtection="1">
      <alignment horizontal="center"/>
      <protection/>
    </xf>
    <xf numFmtId="0" fontId="4" fillId="0" borderId="9" xfId="19" applyFont="1" applyFill="1" applyBorder="1" applyProtection="1">
      <alignment/>
      <protection/>
    </xf>
    <xf numFmtId="0" fontId="2" fillId="2" borderId="21" xfId="19" applyFill="1" applyBorder="1" applyProtection="1">
      <alignment/>
      <protection locked="0"/>
    </xf>
    <xf numFmtId="0" fontId="7" fillId="0" borderId="9" xfId="19" applyFont="1" applyFill="1" applyBorder="1" applyProtection="1">
      <alignment/>
      <protection/>
    </xf>
    <xf numFmtId="0" fontId="30" fillId="0" borderId="3" xfId="19" applyFont="1" applyFill="1" applyBorder="1" applyAlignment="1" applyProtection="1">
      <alignment/>
      <protection/>
    </xf>
    <xf numFmtId="0" fontId="7" fillId="0" borderId="3" xfId="19" applyFont="1" applyFill="1" applyBorder="1" applyAlignment="1" applyProtection="1">
      <alignment horizontal="center"/>
      <protection/>
    </xf>
    <xf numFmtId="0" fontId="8" fillId="2" borderId="21" xfId="19" applyFont="1" applyFill="1" applyBorder="1" applyProtection="1">
      <alignment/>
      <protection locked="0"/>
    </xf>
    <xf numFmtId="0" fontId="8" fillId="0" borderId="18" xfId="19" applyFont="1" applyFill="1" applyBorder="1" applyProtection="1">
      <alignment/>
      <protection/>
    </xf>
    <xf numFmtId="0" fontId="8" fillId="0" borderId="0" xfId="19" applyFont="1" applyFill="1" applyProtection="1">
      <alignment/>
      <protection/>
    </xf>
    <xf numFmtId="0" fontId="2" fillId="0" borderId="26" xfId="19" applyFill="1" applyBorder="1" applyAlignment="1" applyProtection="1">
      <alignment/>
      <protection/>
    </xf>
    <xf numFmtId="0" fontId="2" fillId="0" borderId="26" xfId="19" applyFill="1" applyBorder="1" applyAlignment="1" applyProtection="1">
      <alignment horizontal="center"/>
      <protection/>
    </xf>
    <xf numFmtId="0" fontId="2" fillId="0" borderId="22" xfId="19" applyFill="1" applyBorder="1" applyProtection="1">
      <alignment/>
      <protection/>
    </xf>
    <xf numFmtId="0" fontId="2" fillId="0" borderId="50" xfId="19" applyFill="1" applyBorder="1" applyProtection="1">
      <alignment/>
      <protection/>
    </xf>
    <xf numFmtId="0" fontId="2" fillId="0" borderId="55" xfId="19" applyFill="1" applyBorder="1" applyProtection="1">
      <alignment/>
      <protection/>
    </xf>
    <xf numFmtId="0" fontId="2" fillId="0" borderId="56" xfId="19" applyFill="1" applyBorder="1" applyProtection="1">
      <alignment/>
      <protection/>
    </xf>
    <xf numFmtId="0" fontId="2" fillId="0" borderId="57" xfId="19" applyFill="1" applyBorder="1" applyProtection="1">
      <alignment/>
      <protection/>
    </xf>
    <xf numFmtId="0" fontId="4" fillId="0" borderId="0" xfId="19" applyFont="1" applyFill="1" applyAlignment="1" applyProtection="1">
      <alignment/>
      <protection/>
    </xf>
    <xf numFmtId="0" fontId="28" fillId="0" borderId="0" xfId="19" applyFont="1" applyFill="1" applyAlignment="1" applyProtection="1">
      <alignment/>
      <protection/>
    </xf>
    <xf numFmtId="0" fontId="28" fillId="0" borderId="0" xfId="19" applyFont="1" applyFill="1" applyProtection="1">
      <alignment/>
      <protection/>
    </xf>
    <xf numFmtId="0" fontId="5" fillId="0" borderId="31" xfId="19" applyFont="1" applyFill="1" applyBorder="1" applyProtection="1">
      <alignment/>
      <protection/>
    </xf>
    <xf numFmtId="0" fontId="4" fillId="0" borderId="31" xfId="19" applyFont="1" applyFill="1" applyBorder="1" applyProtection="1">
      <alignment/>
      <protection/>
    </xf>
    <xf numFmtId="0" fontId="4" fillId="0" borderId="4" xfId="19" applyFont="1" applyFill="1" applyBorder="1" applyAlignment="1" applyProtection="1">
      <alignment/>
      <protection/>
    </xf>
    <xf numFmtId="0" fontId="4" fillId="0" borderId="4" xfId="19" applyFont="1" applyFill="1" applyBorder="1" applyProtection="1">
      <alignment/>
      <protection/>
    </xf>
    <xf numFmtId="0" fontId="2" fillId="0" borderId="32" xfId="19" applyFill="1" applyBorder="1" applyProtection="1">
      <alignment/>
      <protection/>
    </xf>
    <xf numFmtId="0" fontId="23" fillId="0" borderId="0" xfId="19" applyFont="1" applyFill="1" applyAlignment="1" applyProtection="1">
      <alignment/>
      <protection/>
    </xf>
    <xf numFmtId="0" fontId="0" fillId="0" borderId="0" xfId="19" applyFont="1" applyFill="1" applyProtection="1">
      <alignment/>
      <protection/>
    </xf>
    <xf numFmtId="0" fontId="0" fillId="0" borderId="0" xfId="19" applyFont="1" applyFill="1" applyAlignment="1" applyProtection="1">
      <alignment/>
      <protection/>
    </xf>
    <xf numFmtId="0" fontId="2" fillId="2" borderId="58" xfId="19" applyFont="1" applyFill="1" applyBorder="1" applyAlignment="1" applyProtection="1" quotePrefix="1">
      <alignment horizontal="center"/>
      <protection locked="0"/>
    </xf>
    <xf numFmtId="0" fontId="2" fillId="0" borderId="58" xfId="19" applyFont="1" applyFill="1" applyBorder="1" applyAlignment="1" applyProtection="1">
      <alignment horizontal="center"/>
      <protection/>
    </xf>
    <xf numFmtId="0" fontId="10" fillId="2" borderId="59" xfId="19" applyFont="1" applyFill="1" applyBorder="1" applyProtection="1">
      <alignment/>
      <protection locked="0"/>
    </xf>
    <xf numFmtId="0" fontId="2" fillId="0" borderId="0" xfId="19" applyFill="1">
      <alignment/>
      <protection/>
    </xf>
    <xf numFmtId="0" fontId="31" fillId="0" borderId="0" xfId="19" applyFont="1" applyFill="1" applyAlignment="1">
      <alignment horizontal="right" vertical="top"/>
      <protection/>
    </xf>
    <xf numFmtId="0" fontId="2" fillId="0" borderId="0" xfId="19" applyFill="1" applyAlignment="1">
      <alignment horizontal="right"/>
      <protection/>
    </xf>
    <xf numFmtId="0" fontId="2" fillId="0" borderId="0" xfId="19" applyFill="1" applyAlignment="1">
      <alignment horizontal="center"/>
      <protection/>
    </xf>
    <xf numFmtId="0" fontId="13" fillId="0" borderId="0" xfId="19" applyFont="1" applyFill="1" applyAlignment="1">
      <alignment horizontal="centerContinuous"/>
      <protection/>
    </xf>
    <xf numFmtId="0" fontId="6" fillId="0" borderId="0" xfId="19" applyFont="1" applyFill="1" applyAlignment="1">
      <alignment horizontal="centerContinuous"/>
      <protection/>
    </xf>
    <xf numFmtId="0" fontId="2" fillId="0" borderId="0" xfId="19" applyFont="1" applyFill="1" applyAlignment="1">
      <alignment horizontal="centerContinuous"/>
      <protection/>
    </xf>
    <xf numFmtId="0" fontId="14" fillId="0" borderId="0" xfId="19" applyFont="1" applyFill="1" applyAlignment="1">
      <alignment horizontal="centerContinuous"/>
      <protection/>
    </xf>
    <xf numFmtId="0" fontId="15" fillId="0" borderId="0" xfId="19" applyFont="1" applyFill="1" applyAlignment="1">
      <alignment horizontal="centerContinuous"/>
      <protection/>
    </xf>
    <xf numFmtId="0" fontId="15" fillId="0" borderId="51" xfId="19" applyFont="1" applyFill="1" applyBorder="1" applyAlignment="1">
      <alignment horizontal="centerContinuous"/>
      <protection/>
    </xf>
    <xf numFmtId="0" fontId="6" fillId="0" borderId="51" xfId="19" applyFont="1" applyFill="1" applyBorder="1" applyAlignment="1">
      <alignment horizontal="centerContinuous"/>
      <protection/>
    </xf>
    <xf numFmtId="0" fontId="2" fillId="0" borderId="51" xfId="19" applyFont="1" applyFill="1" applyBorder="1" applyAlignment="1">
      <alignment horizontal="centerContinuous"/>
      <protection/>
    </xf>
    <xf numFmtId="0" fontId="16" fillId="0" borderId="0" xfId="19" applyFont="1" applyFill="1" applyAlignment="1" quotePrefix="1">
      <alignment horizontal="centerContinuous"/>
      <protection/>
    </xf>
    <xf numFmtId="0" fontId="18" fillId="0" borderId="0" xfId="19" applyFont="1" applyFill="1" applyAlignment="1" quotePrefix="1">
      <alignment horizontal="centerContinuous"/>
      <protection/>
    </xf>
    <xf numFmtId="0" fontId="3" fillId="0" borderId="0" xfId="19" applyFont="1" applyFill="1" applyAlignment="1">
      <alignment horizontal="centerContinuous"/>
      <protection/>
    </xf>
    <xf numFmtId="0" fontId="3" fillId="0" borderId="0" xfId="19" applyFont="1" applyFill="1">
      <alignment/>
      <protection/>
    </xf>
    <xf numFmtId="0" fontId="19" fillId="0" borderId="0" xfId="19" applyFont="1" applyFill="1">
      <alignment/>
      <protection/>
    </xf>
    <xf numFmtId="0" fontId="4" fillId="0" borderId="0" xfId="19" applyFont="1" applyFill="1">
      <alignment/>
      <protection/>
    </xf>
    <xf numFmtId="0" fontId="4" fillId="0" borderId="0" xfId="19" applyFont="1" applyFill="1" applyAlignment="1">
      <alignment horizontal="center"/>
      <protection/>
    </xf>
    <xf numFmtId="0" fontId="20" fillId="0" borderId="0" xfId="19" applyFont="1" applyFill="1">
      <alignment/>
      <protection/>
    </xf>
    <xf numFmtId="0" fontId="19" fillId="0" borderId="0" xfId="19" applyFont="1" applyFill="1" applyAlignment="1">
      <alignment vertical="center"/>
      <protection/>
    </xf>
    <xf numFmtId="0" fontId="20" fillId="0" borderId="0" xfId="19" applyFont="1" applyFill="1">
      <alignment/>
      <protection/>
    </xf>
    <xf numFmtId="0" fontId="21" fillId="0" borderId="0" xfId="19" applyFont="1" applyFill="1">
      <alignment/>
      <protection/>
    </xf>
    <xf numFmtId="0" fontId="32" fillId="0" borderId="0" xfId="19" applyFont="1" applyFill="1" applyAlignment="1">
      <alignment horizontal="center"/>
      <protection/>
    </xf>
    <xf numFmtId="0" fontId="4" fillId="0" borderId="0" xfId="19" applyFont="1" applyFill="1" applyAlignment="1">
      <alignment horizontal="centerContinuous"/>
      <protection/>
    </xf>
    <xf numFmtId="0" fontId="33" fillId="0" borderId="0" xfId="19" applyFont="1" applyFill="1" applyAlignment="1">
      <alignment horizontal="centerContinuous"/>
      <protection/>
    </xf>
    <xf numFmtId="0" fontId="4" fillId="2" borderId="60" xfId="19" applyFont="1" applyFill="1" applyBorder="1" applyProtection="1">
      <alignment/>
      <protection locked="0"/>
    </xf>
    <xf numFmtId="0" fontId="4" fillId="2" borderId="61" xfId="19" applyFont="1" applyFill="1" applyBorder="1" applyProtection="1">
      <alignment/>
      <protection locked="0"/>
    </xf>
    <xf numFmtId="0" fontId="0" fillId="2" borderId="22" xfId="19" applyFont="1" applyFill="1" applyBorder="1" applyAlignment="1" applyProtection="1">
      <alignment horizontal="center"/>
      <protection locked="0"/>
    </xf>
    <xf numFmtId="0" fontId="0" fillId="2" borderId="21" xfId="19" applyFont="1" applyFill="1" applyBorder="1" applyAlignment="1" applyProtection="1">
      <alignment horizontal="center"/>
      <protection locked="0"/>
    </xf>
    <xf numFmtId="0" fontId="2" fillId="0" borderId="10" xfId="19" applyFont="1" applyFill="1" applyBorder="1" applyAlignment="1" applyProtection="1">
      <alignment horizontal="centerContinuous"/>
      <protection/>
    </xf>
    <xf numFmtId="0" fontId="2" fillId="0" borderId="11" xfId="19" applyFont="1" applyFill="1" applyBorder="1" applyAlignment="1" applyProtection="1">
      <alignment horizontal="centerContinuous"/>
      <protection/>
    </xf>
    <xf numFmtId="0" fontId="2" fillId="0" borderId="12" xfId="19" applyFont="1" applyFill="1" applyBorder="1" applyAlignment="1" applyProtection="1">
      <alignment horizontal="centerContinuous"/>
      <protection/>
    </xf>
    <xf numFmtId="0" fontId="5" fillId="0" borderId="0" xfId="19" applyFont="1" applyFill="1" applyBorder="1" applyAlignment="1" applyProtection="1">
      <alignment horizontal="left"/>
      <protection/>
    </xf>
    <xf numFmtId="0" fontId="34" fillId="0" borderId="2" xfId="19" applyFont="1" applyFill="1" applyBorder="1" applyAlignment="1" applyProtection="1">
      <alignment horizontal="center" vertical="center" wrapText="1"/>
      <protection locked="0"/>
    </xf>
    <xf numFmtId="0" fontId="0" fillId="5" borderId="21" xfId="19" applyFont="1" applyFill="1" applyBorder="1" applyProtection="1">
      <alignment/>
      <protection locked="0"/>
    </xf>
    <xf numFmtId="0" fontId="0" fillId="5" borderId="33" xfId="19" applyFont="1" applyFill="1" applyBorder="1" applyAlignment="1" applyProtection="1">
      <alignment horizontal="centerContinuous"/>
      <protection locked="0"/>
    </xf>
    <xf numFmtId="0" fontId="0" fillId="5" borderId="22" xfId="19" applyFont="1" applyFill="1" applyBorder="1" applyProtection="1">
      <alignment/>
      <protection locked="0"/>
    </xf>
    <xf numFmtId="0" fontId="0" fillId="0" borderId="62" xfId="19" applyFont="1" applyFill="1" applyBorder="1" applyProtection="1">
      <alignment/>
      <protection/>
    </xf>
    <xf numFmtId="0" fontId="0" fillId="0" borderId="63" xfId="19" applyFont="1" applyFill="1" applyBorder="1" applyProtection="1">
      <alignment/>
      <protection/>
    </xf>
    <xf numFmtId="0" fontId="5" fillId="0" borderId="0" xfId="19" applyFont="1" applyBorder="1" applyProtection="1">
      <alignment/>
      <protection/>
    </xf>
    <xf numFmtId="0" fontId="0" fillId="0" borderId="20" xfId="19" applyFont="1" applyFill="1" applyBorder="1" applyProtection="1">
      <alignment/>
      <protection locked="0"/>
    </xf>
    <xf numFmtId="0" fontId="2" fillId="0" borderId="64" xfId="19" applyFont="1" applyFill="1" applyBorder="1" applyAlignment="1" applyProtection="1">
      <alignment horizontal="centerContinuous"/>
      <protection/>
    </xf>
    <xf numFmtId="0" fontId="4" fillId="0" borderId="58" xfId="19" applyFont="1" applyFill="1" applyBorder="1" applyAlignment="1" applyProtection="1">
      <alignment horizontal="center" vertical="center"/>
      <protection/>
    </xf>
    <xf numFmtId="0" fontId="0" fillId="0" borderId="65" xfId="19" applyFont="1" applyFill="1" applyBorder="1" applyProtection="1">
      <alignment/>
      <protection/>
    </xf>
    <xf numFmtId="0" fontId="0" fillId="0" borderId="66" xfId="19" applyFont="1" applyFill="1" applyBorder="1" applyProtection="1">
      <alignment/>
      <protection/>
    </xf>
    <xf numFmtId="0" fontId="0" fillId="2" borderId="67" xfId="19" applyFont="1" applyFill="1" applyBorder="1" applyProtection="1">
      <alignment/>
      <protection locked="0"/>
    </xf>
    <xf numFmtId="0" fontId="0" fillId="2" borderId="68" xfId="19" applyFont="1" applyFill="1" applyBorder="1" applyProtection="1">
      <alignment/>
      <protection locked="0"/>
    </xf>
    <xf numFmtId="0" fontId="0" fillId="5" borderId="67" xfId="19" applyFont="1" applyFill="1" applyBorder="1" applyProtection="1">
      <alignment/>
      <protection locked="0"/>
    </xf>
    <xf numFmtId="0" fontId="0" fillId="0" borderId="69" xfId="19" applyFont="1" applyFill="1" applyBorder="1" applyProtection="1">
      <alignment/>
      <protection/>
    </xf>
    <xf numFmtId="0" fontId="0" fillId="3" borderId="67" xfId="19" applyFont="1" applyFill="1" applyBorder="1" applyProtection="1">
      <alignment/>
      <protection locked="0"/>
    </xf>
    <xf numFmtId="0" fontId="0" fillId="2" borderId="70" xfId="19" applyFont="1" applyFill="1" applyBorder="1" applyProtection="1">
      <alignment/>
      <protection locked="0"/>
    </xf>
    <xf numFmtId="0" fontId="2" fillId="0" borderId="71" xfId="19" applyFill="1" applyBorder="1" applyProtection="1">
      <alignment/>
      <protection/>
    </xf>
    <xf numFmtId="0" fontId="0" fillId="0" borderId="72" xfId="19" applyFont="1" applyFill="1" applyBorder="1" applyProtection="1">
      <alignment/>
      <protection/>
    </xf>
    <xf numFmtId="0" fontId="5" fillId="0" borderId="73" xfId="19" applyFont="1" applyFill="1" applyBorder="1" applyProtection="1">
      <alignment/>
      <protection/>
    </xf>
    <xf numFmtId="0" fontId="5" fillId="0" borderId="18" xfId="19" applyFont="1" applyFill="1" applyBorder="1" applyAlignment="1" applyProtection="1">
      <alignment horizontal="center"/>
      <protection/>
    </xf>
    <xf numFmtId="0" fontId="0" fillId="5" borderId="74" xfId="19" applyFont="1" applyFill="1" applyBorder="1" applyAlignment="1" applyProtection="1">
      <alignment horizontal="centerContinuous"/>
      <protection locked="0"/>
    </xf>
    <xf numFmtId="0" fontId="10" fillId="0" borderId="2" xfId="19" applyFont="1" applyFill="1" applyBorder="1" applyProtection="1">
      <alignment/>
      <protection locked="0"/>
    </xf>
    <xf numFmtId="0" fontId="7" fillId="0" borderId="0" xfId="19" applyFont="1" applyFill="1" applyProtection="1">
      <alignment/>
      <protection/>
    </xf>
    <xf numFmtId="0" fontId="2" fillId="0" borderId="64" xfId="19" applyFont="1" applyFill="1" applyBorder="1" applyAlignment="1" applyProtection="1">
      <alignment horizontal="center"/>
      <protection/>
    </xf>
    <xf numFmtId="0" fontId="0" fillId="0" borderId="15" xfId="19" applyFont="1" applyFill="1" applyBorder="1" applyProtection="1">
      <alignment/>
      <protection locked="0"/>
    </xf>
    <xf numFmtId="0" fontId="0" fillId="0" borderId="0" xfId="19" applyFont="1" applyFill="1" applyBorder="1" applyProtection="1">
      <alignment/>
      <protection locked="0"/>
    </xf>
    <xf numFmtId="0" fontId="2" fillId="0" borderId="0" xfId="19" applyFill="1" applyProtection="1">
      <alignment/>
      <protection locked="0"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5" fillId="0" borderId="5" xfId="0" applyFont="1" applyFill="1" applyBorder="1" applyAlignment="1" applyProtection="1">
      <alignment/>
      <protection/>
    </xf>
    <xf numFmtId="0" fontId="4" fillId="0" borderId="6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0" fontId="5" fillId="0" borderId="8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4" fillId="2" borderId="0" xfId="0" applyFont="1" applyFill="1" applyAlignment="1" applyProtection="1">
      <alignment/>
      <protection locked="0"/>
    </xf>
    <xf numFmtId="0" fontId="27" fillId="0" borderId="15" xfId="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3" xfId="0" applyFont="1" applyFill="1" applyBorder="1" applyAlignment="1" applyProtection="1">
      <alignment horizontal="centerContinuous" vertical="center"/>
      <protection/>
    </xf>
    <xf numFmtId="0" fontId="0" fillId="0" borderId="18" xfId="0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2" fillId="0" borderId="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/>
      <protection/>
    </xf>
    <xf numFmtId="0" fontId="4" fillId="2" borderId="14" xfId="0" applyFont="1" applyFill="1" applyBorder="1" applyAlignment="1" applyProtection="1" quotePrefix="1">
      <alignment horizontal="center" vertical="center"/>
      <protection locked="0"/>
    </xf>
    <xf numFmtId="0" fontId="35" fillId="0" borderId="9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0" fontId="4" fillId="0" borderId="47" xfId="0" applyFont="1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28" fillId="0" borderId="9" xfId="0" applyFont="1" applyFill="1" applyBorder="1" applyAlignment="1" applyProtection="1">
      <alignment horizontal="center"/>
      <protection/>
    </xf>
    <xf numFmtId="0" fontId="29" fillId="0" borderId="0" xfId="0" applyFont="1" applyFill="1" applyAlignment="1" applyProtection="1">
      <alignment/>
      <protection/>
    </xf>
    <xf numFmtId="0" fontId="4" fillId="2" borderId="21" xfId="0" applyFont="1" applyFill="1" applyBorder="1" applyAlignment="1" applyProtection="1">
      <alignment/>
      <protection locked="0"/>
    </xf>
    <xf numFmtId="3" fontId="4" fillId="2" borderId="21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4" fillId="0" borderId="25" xfId="0" applyFont="1" applyFill="1" applyBorder="1" applyAlignment="1" applyProtection="1">
      <alignment/>
      <protection locked="0"/>
    </xf>
    <xf numFmtId="0" fontId="28" fillId="0" borderId="9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5" fillId="0" borderId="30" xfId="0" applyFont="1" applyFill="1" applyBorder="1" applyAlignment="1" applyProtection="1">
      <alignment/>
      <protection/>
    </xf>
    <xf numFmtId="0" fontId="28" fillId="0" borderId="31" xfId="0" applyFont="1" applyFill="1" applyBorder="1" applyAlignment="1" applyProtection="1">
      <alignment/>
      <protection/>
    </xf>
    <xf numFmtId="0" fontId="4" fillId="0" borderId="4" xfId="0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5" borderId="75" xfId="0" applyFont="1" applyFill="1" applyBorder="1" applyAlignment="1" applyProtection="1">
      <alignment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0" fillId="2" borderId="70" xfId="19" applyFont="1" applyFill="1" applyBorder="1" applyAlignment="1" applyProtection="1">
      <alignment horizontal="center"/>
      <protection locked="0"/>
    </xf>
    <xf numFmtId="0" fontId="4" fillId="2" borderId="0" xfId="19" applyFont="1" applyFill="1" applyAlignment="1" applyProtection="1" quotePrefix="1">
      <alignment horizontal="left"/>
      <protection locked="0"/>
    </xf>
    <xf numFmtId="0" fontId="19" fillId="0" borderId="0" xfId="19" applyFont="1" applyFill="1" applyAlignment="1">
      <alignment horizontal="left" wrapText="1"/>
      <protection/>
    </xf>
    <xf numFmtId="0" fontId="2" fillId="0" borderId="11" xfId="19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EDP_April 2007_PovinneTables_zive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9</xdr:row>
      <xdr:rowOff>0</xdr:rowOff>
    </xdr:from>
    <xdr:ext cx="104775" cy="285750"/>
    <xdr:sp>
      <xdr:nvSpPr>
        <xdr:cNvPr id="1" name="TextBox 1"/>
        <xdr:cNvSpPr txBox="1">
          <a:spLocks noChangeArrowheads="1"/>
        </xdr:cNvSpPr>
      </xdr:nvSpPr>
      <xdr:spPr>
        <a:xfrm>
          <a:off x="17249775" y="41529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4514850</xdr:colOff>
      <xdr:row>10</xdr:row>
      <xdr:rowOff>0</xdr:rowOff>
    </xdr:from>
    <xdr:ext cx="114300" cy="285750"/>
    <xdr:sp>
      <xdr:nvSpPr>
        <xdr:cNvPr id="2" name="TextBox 2"/>
        <xdr:cNvSpPr txBox="1">
          <a:spLocks noChangeArrowheads="1"/>
        </xdr:cNvSpPr>
      </xdr:nvSpPr>
      <xdr:spPr>
        <a:xfrm>
          <a:off x="5676900" y="42862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showGridLines="0" tabSelected="1" zoomScale="50" zoomScaleNormal="50" workbookViewId="0" topLeftCell="A1">
      <selection activeCell="J19" sqref="J19"/>
    </sheetView>
  </sheetViews>
  <sheetFormatPr defaultColWidth="12.57421875" defaultRowHeight="12.75"/>
  <cols>
    <col min="1" max="1" width="12.57421875" style="271" customWidth="1"/>
    <col min="2" max="2" width="4.8515625" style="271" customWidth="1"/>
    <col min="3" max="3" width="69.57421875" style="271" customWidth="1"/>
    <col min="4" max="4" width="14.140625" style="271" customWidth="1"/>
    <col min="5" max="6" width="13.8515625" style="271" customWidth="1"/>
    <col min="7" max="8" width="13.7109375" style="271" customWidth="1"/>
    <col min="9" max="9" width="17.28125" style="271" customWidth="1"/>
    <col min="10" max="10" width="77.00390625" style="271" customWidth="1"/>
    <col min="11" max="11" width="6.8515625" style="271" customWidth="1"/>
    <col min="12" max="12" width="1.28515625" style="271" customWidth="1"/>
    <col min="13" max="13" width="0.71875" style="271" customWidth="1"/>
    <col min="14" max="14" width="12.57421875" style="271" customWidth="1"/>
    <col min="15" max="15" width="52.421875" style="271" customWidth="1"/>
    <col min="16" max="16384" width="12.57421875" style="271" customWidth="1"/>
  </cols>
  <sheetData>
    <row r="1" spans="3:12" ht="33.75"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3:14" ht="31.5" customHeight="1">
      <c r="C2" s="272"/>
      <c r="D2" s="272"/>
      <c r="E2" s="272"/>
      <c r="F2" s="272"/>
      <c r="G2" s="272"/>
      <c r="H2" s="272"/>
      <c r="I2" s="272"/>
      <c r="J2" s="272"/>
      <c r="K2" s="272"/>
      <c r="L2" s="272"/>
      <c r="N2" s="273"/>
    </row>
    <row r="3" spans="2:12" ht="41.25">
      <c r="B3" s="274"/>
      <c r="C3" s="275" t="s">
        <v>373</v>
      </c>
      <c r="D3" s="275"/>
      <c r="E3" s="276"/>
      <c r="F3" s="276"/>
      <c r="G3" s="277"/>
      <c r="H3" s="277"/>
      <c r="I3" s="277"/>
      <c r="J3" s="277"/>
      <c r="K3" s="277"/>
      <c r="L3" s="277"/>
    </row>
    <row r="4" spans="2:12" ht="42">
      <c r="B4" s="274"/>
      <c r="C4" s="278" t="s">
        <v>58</v>
      </c>
      <c r="D4" s="279"/>
      <c r="E4" s="276"/>
      <c r="F4" s="276"/>
      <c r="G4" s="277"/>
      <c r="H4" s="277"/>
      <c r="I4" s="277"/>
      <c r="J4" s="277"/>
      <c r="K4" s="277"/>
      <c r="L4" s="277"/>
    </row>
    <row r="5" spans="2:12" ht="42">
      <c r="B5" s="274"/>
      <c r="C5" s="278" t="s">
        <v>59</v>
      </c>
      <c r="D5" s="279"/>
      <c r="E5" s="276"/>
      <c r="F5" s="276"/>
      <c r="G5" s="277"/>
      <c r="H5" s="277"/>
      <c r="I5" s="277"/>
      <c r="J5" s="277"/>
      <c r="K5" s="277"/>
      <c r="L5" s="277"/>
    </row>
    <row r="6" spans="2:12" ht="42">
      <c r="B6" s="274"/>
      <c r="C6" s="278" t="s">
        <v>60</v>
      </c>
      <c r="D6" s="279"/>
      <c r="E6" s="276"/>
      <c r="F6" s="276"/>
      <c r="G6" s="277"/>
      <c r="H6" s="277"/>
      <c r="I6" s="277"/>
      <c r="J6" s="277"/>
      <c r="K6" s="277"/>
      <c r="L6" s="277"/>
    </row>
    <row r="7" spans="2:12" ht="42">
      <c r="B7" s="274"/>
      <c r="C7" s="278"/>
      <c r="D7" s="279"/>
      <c r="E7" s="276"/>
      <c r="F7" s="276"/>
      <c r="G7" s="277"/>
      <c r="H7" s="277"/>
      <c r="I7" s="277"/>
      <c r="J7" s="277"/>
      <c r="K7" s="277"/>
      <c r="L7" s="277"/>
    </row>
    <row r="8" spans="2:12" ht="42">
      <c r="B8" s="274"/>
      <c r="C8" s="278"/>
      <c r="D8" s="87"/>
      <c r="E8" s="88"/>
      <c r="F8" s="88"/>
      <c r="G8" s="89"/>
      <c r="H8" s="89"/>
      <c r="I8" s="89"/>
      <c r="J8" s="277"/>
      <c r="K8" s="277"/>
      <c r="L8" s="277"/>
    </row>
    <row r="9" spans="2:12" ht="10.5" customHeight="1" thickBot="1">
      <c r="B9" s="274"/>
      <c r="C9" s="278"/>
      <c r="D9" s="280"/>
      <c r="E9" s="281"/>
      <c r="F9" s="281"/>
      <c r="G9" s="282"/>
      <c r="H9" s="282"/>
      <c r="I9" s="282"/>
      <c r="J9" s="277"/>
      <c r="K9" s="277"/>
      <c r="L9" s="277"/>
    </row>
    <row r="10" spans="2:12" ht="10.5" customHeight="1">
      <c r="B10" s="274"/>
      <c r="C10" s="278"/>
      <c r="D10" s="87"/>
      <c r="E10" s="88"/>
      <c r="F10" s="88"/>
      <c r="G10" s="89"/>
      <c r="H10" s="89"/>
      <c r="I10" s="89"/>
      <c r="J10" s="277"/>
      <c r="K10" s="277"/>
      <c r="L10" s="277"/>
    </row>
    <row r="11" spans="2:12" ht="42">
      <c r="B11" s="274"/>
      <c r="C11" s="278" t="s">
        <v>61</v>
      </c>
      <c r="D11" s="87"/>
      <c r="E11" s="88"/>
      <c r="F11" s="88"/>
      <c r="G11" s="89"/>
      <c r="H11" s="89"/>
      <c r="I11" s="89"/>
      <c r="J11" s="277"/>
      <c r="K11" s="277"/>
      <c r="L11" s="277"/>
    </row>
    <row r="12" spans="2:12" ht="32.25" customHeight="1">
      <c r="B12" s="274"/>
      <c r="G12" s="277"/>
      <c r="H12" s="277"/>
      <c r="I12" s="277"/>
      <c r="J12" s="277"/>
      <c r="K12" s="277"/>
      <c r="L12" s="277"/>
    </row>
    <row r="13" spans="2:12" ht="30.75">
      <c r="B13" s="274"/>
      <c r="C13" s="283" t="s">
        <v>378</v>
      </c>
      <c r="D13" s="284"/>
      <c r="E13" s="277"/>
      <c r="F13" s="277"/>
      <c r="G13" s="277"/>
      <c r="H13" s="277"/>
      <c r="I13" s="277"/>
      <c r="J13" s="277"/>
      <c r="K13" s="277"/>
      <c r="L13" s="277"/>
    </row>
    <row r="14" spans="2:12" ht="31.5">
      <c r="B14" s="274"/>
      <c r="C14" s="285"/>
      <c r="D14" s="285"/>
      <c r="E14" s="277"/>
      <c r="F14" s="277"/>
      <c r="G14" s="277"/>
      <c r="H14" s="277"/>
      <c r="I14" s="277"/>
      <c r="J14" s="277"/>
      <c r="K14" s="277"/>
      <c r="L14" s="277"/>
    </row>
    <row r="15" spans="2:12" ht="31.5">
      <c r="B15" s="274"/>
      <c r="C15" s="285"/>
      <c r="D15" s="285"/>
      <c r="E15" s="277"/>
      <c r="F15" s="277"/>
      <c r="G15" s="277"/>
      <c r="H15" s="277"/>
      <c r="I15" s="277"/>
      <c r="J15" s="277"/>
      <c r="K15" s="277"/>
      <c r="L15" s="277"/>
    </row>
    <row r="16" spans="2:12" ht="31.5">
      <c r="B16" s="274"/>
      <c r="C16" s="285"/>
      <c r="D16" s="285"/>
      <c r="E16" s="277"/>
      <c r="F16" s="277"/>
      <c r="G16" s="277"/>
      <c r="H16" s="277"/>
      <c r="I16" s="277"/>
      <c r="J16" s="277"/>
      <c r="K16" s="277"/>
      <c r="L16" s="277"/>
    </row>
    <row r="17" spans="2:4" ht="31.5">
      <c r="B17" s="274"/>
      <c r="C17" s="286"/>
      <c r="D17" s="286"/>
    </row>
    <row r="18" spans="2:4" ht="23.25">
      <c r="B18" s="274"/>
      <c r="C18" s="287" t="s">
        <v>62</v>
      </c>
      <c r="D18" s="287"/>
    </row>
    <row r="19" spans="2:4" ht="23.25">
      <c r="B19" s="274"/>
      <c r="C19" s="287"/>
      <c r="D19" s="287"/>
    </row>
    <row r="20" spans="1:16" ht="23.25" customHeight="1">
      <c r="A20" s="288"/>
      <c r="B20" s="289"/>
      <c r="C20" s="385" t="s">
        <v>256</v>
      </c>
      <c r="D20" s="385"/>
      <c r="E20" s="385"/>
      <c r="F20" s="385"/>
      <c r="G20" s="385"/>
      <c r="H20" s="385"/>
      <c r="I20" s="385"/>
      <c r="J20" s="385"/>
      <c r="K20" s="288"/>
      <c r="L20" s="288"/>
      <c r="M20" s="288"/>
      <c r="N20" s="288"/>
      <c r="O20" s="288"/>
      <c r="P20" s="288"/>
    </row>
    <row r="21" spans="1:16" ht="23.25" customHeight="1">
      <c r="A21" s="288"/>
      <c r="B21" s="289"/>
      <c r="C21" s="385"/>
      <c r="D21" s="385"/>
      <c r="E21" s="385"/>
      <c r="F21" s="385"/>
      <c r="G21" s="385"/>
      <c r="H21" s="385"/>
      <c r="I21" s="385"/>
      <c r="J21" s="385"/>
      <c r="K21" s="288"/>
      <c r="L21" s="288"/>
      <c r="M21" s="288"/>
      <c r="N21" s="288"/>
      <c r="O21" s="288"/>
      <c r="P21" s="288"/>
    </row>
    <row r="22" spans="1:16" ht="23.25">
      <c r="A22" s="288"/>
      <c r="B22" s="289"/>
      <c r="C22" s="290" t="s">
        <v>367</v>
      </c>
      <c r="D22" s="287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</row>
    <row r="23" spans="1:16" ht="23.25">
      <c r="A23" s="288"/>
      <c r="B23" s="289"/>
      <c r="C23" s="287"/>
      <c r="D23" s="287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</row>
    <row r="24" spans="1:10" ht="23.25" customHeight="1">
      <c r="A24" s="288"/>
      <c r="C24" s="385" t="s">
        <v>257</v>
      </c>
      <c r="D24" s="385"/>
      <c r="E24" s="385"/>
      <c r="F24" s="385"/>
      <c r="G24" s="385"/>
      <c r="H24" s="385"/>
      <c r="I24" s="385"/>
      <c r="J24" s="385"/>
    </row>
    <row r="25" spans="1:10" ht="23.25" customHeight="1">
      <c r="A25" s="288"/>
      <c r="C25" s="385"/>
      <c r="D25" s="385"/>
      <c r="E25" s="385"/>
      <c r="F25" s="385"/>
      <c r="G25" s="385"/>
      <c r="H25" s="385"/>
      <c r="I25" s="385"/>
      <c r="J25" s="385"/>
    </row>
    <row r="26" spans="1:4" ht="23.25">
      <c r="A26" s="288"/>
      <c r="C26" s="290" t="s">
        <v>368</v>
      </c>
      <c r="D26" s="287"/>
    </row>
    <row r="27" spans="1:4" ht="23.25">
      <c r="A27" s="288"/>
      <c r="C27" s="287"/>
      <c r="D27" s="287"/>
    </row>
    <row r="28" spans="1:4" ht="23.25">
      <c r="A28" s="288"/>
      <c r="C28" s="291" t="s">
        <v>258</v>
      </c>
      <c r="D28" s="291"/>
    </row>
    <row r="29" spans="1:13" ht="15.75">
      <c r="A29" s="288"/>
      <c r="B29" s="289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</row>
    <row r="30" spans="1:13" ht="15.75">
      <c r="A30" s="288"/>
      <c r="B30" s="289"/>
      <c r="G30" s="288"/>
      <c r="H30" s="288"/>
      <c r="I30" s="288"/>
      <c r="J30" s="288"/>
      <c r="K30" s="288"/>
      <c r="L30" s="288"/>
      <c r="M30" s="288"/>
    </row>
    <row r="31" spans="1:13" ht="23.25">
      <c r="A31" s="288"/>
      <c r="B31" s="289"/>
      <c r="C31" s="292" t="s">
        <v>369</v>
      </c>
      <c r="D31" s="288"/>
      <c r="G31" s="288"/>
      <c r="H31" s="288"/>
      <c r="I31" s="288"/>
      <c r="J31" s="288"/>
      <c r="K31" s="288"/>
      <c r="L31" s="288"/>
      <c r="M31" s="288"/>
    </row>
    <row r="32" spans="1:13" ht="36" customHeight="1">
      <c r="A32" s="288"/>
      <c r="B32" s="289"/>
      <c r="C32" s="292" t="s">
        <v>63</v>
      </c>
      <c r="D32" s="293"/>
      <c r="G32" s="293"/>
      <c r="H32" s="293"/>
      <c r="I32" s="288"/>
      <c r="K32" s="288"/>
      <c r="L32" s="288"/>
      <c r="M32" s="288"/>
    </row>
    <row r="33" spans="1:13" ht="15.75">
      <c r="A33" s="288"/>
      <c r="B33" s="289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</row>
    <row r="34" spans="1:13" ht="15.75">
      <c r="A34" s="288"/>
      <c r="B34" s="289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</row>
    <row r="35" spans="1:13" ht="15.75">
      <c r="A35" s="288"/>
      <c r="B35" s="289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</row>
    <row r="36" spans="1:13" ht="22.5">
      <c r="A36" s="288"/>
      <c r="B36" s="289"/>
      <c r="E36" s="294"/>
      <c r="F36" s="294"/>
      <c r="G36" s="288"/>
      <c r="H36" s="288"/>
      <c r="I36" s="288"/>
      <c r="J36" s="288"/>
      <c r="K36" s="288"/>
      <c r="L36" s="288"/>
      <c r="M36" s="288"/>
    </row>
    <row r="37" spans="1:13" ht="15.75">
      <c r="A37" s="288"/>
      <c r="B37" s="289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</row>
    <row r="38" spans="1:13" ht="15.75">
      <c r="A38" s="288"/>
      <c r="B38" s="289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</row>
    <row r="39" spans="1:14" ht="30.75">
      <c r="A39" s="295"/>
      <c r="B39" s="296"/>
      <c r="C39" s="277"/>
      <c r="D39" s="277"/>
      <c r="E39" s="295"/>
      <c r="F39" s="295"/>
      <c r="G39" s="295"/>
      <c r="H39" s="295"/>
      <c r="I39" s="295"/>
      <c r="J39" s="295"/>
      <c r="K39" s="295"/>
      <c r="L39" s="295"/>
      <c r="M39" s="295"/>
      <c r="N39" s="277"/>
    </row>
    <row r="40" spans="1:13" ht="15.75">
      <c r="A40" s="288"/>
      <c r="B40" s="289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</row>
    <row r="41" spans="1:13" ht="15.75">
      <c r="A41" s="288"/>
      <c r="B41" s="289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</row>
    <row r="42" spans="1:13" ht="15.75">
      <c r="A42" s="288"/>
      <c r="B42" s="289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</row>
    <row r="43" spans="1:13" ht="15.75">
      <c r="A43" s="288"/>
      <c r="B43" s="289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</row>
  </sheetData>
  <mergeCells count="2">
    <mergeCell ref="C20:J21"/>
    <mergeCell ref="C24:J25"/>
  </mergeCells>
  <printOptions/>
  <pageMargins left="0.75" right="0.75" top="1" bottom="1" header="0.4921259845" footer="0.4921259845"/>
  <pageSetup horizontalDpi="600" verticalDpi="600" orientation="landscape" paperSize="9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showGridLines="0" zoomScale="85" zoomScaleNormal="85" workbookViewId="0" topLeftCell="B1">
      <selection activeCell="C31" sqref="C31"/>
    </sheetView>
  </sheetViews>
  <sheetFormatPr defaultColWidth="12.57421875" defaultRowHeight="12.75"/>
  <cols>
    <col min="1" max="1" width="24.28125" style="334" hidden="1" customWidth="1"/>
    <col min="2" max="2" width="12.57421875" style="335" customWidth="1"/>
    <col min="3" max="3" width="52.421875" style="335" customWidth="1"/>
    <col min="4" max="4" width="25.7109375" style="335" customWidth="1"/>
    <col min="5" max="16384" width="12.57421875" style="335" customWidth="1"/>
  </cols>
  <sheetData>
    <row r="1" ht="7.5" customHeight="1"/>
    <row r="2" spans="2:4" ht="18">
      <c r="B2" s="336" t="s">
        <v>258</v>
      </c>
      <c r="D2" s="337"/>
    </row>
    <row r="3" ht="13.5" thickBot="1"/>
    <row r="4" spans="1:9" ht="16.5" thickTop="1">
      <c r="A4" s="338"/>
      <c r="B4" s="339"/>
      <c r="C4" s="340"/>
      <c r="D4" s="340"/>
      <c r="E4" s="341"/>
      <c r="F4" s="341"/>
      <c r="G4" s="341"/>
      <c r="H4" s="341"/>
      <c r="I4" s="342"/>
    </row>
    <row r="5" spans="1:9" ht="18.75">
      <c r="A5" s="343"/>
      <c r="B5" s="344"/>
      <c r="C5" s="345" t="s">
        <v>1</v>
      </c>
      <c r="E5" s="346" t="s">
        <v>21</v>
      </c>
      <c r="F5" s="347"/>
      <c r="G5" s="348"/>
      <c r="H5" s="349"/>
      <c r="I5" s="350"/>
    </row>
    <row r="6" spans="1:9" ht="15.75">
      <c r="A6" s="343"/>
      <c r="B6" s="344"/>
      <c r="C6" s="351" t="s">
        <v>2</v>
      </c>
      <c r="D6" s="352"/>
      <c r="E6" s="353">
        <v>2003</v>
      </c>
      <c r="F6" s="353">
        <v>2004</v>
      </c>
      <c r="G6" s="353">
        <v>2005</v>
      </c>
      <c r="H6" s="353">
        <v>2006</v>
      </c>
      <c r="I6" s="350"/>
    </row>
    <row r="7" spans="1:9" ht="15.75">
      <c r="A7" s="343"/>
      <c r="B7" s="344"/>
      <c r="C7" s="345" t="s">
        <v>377</v>
      </c>
      <c r="D7" s="354"/>
      <c r="E7" s="355" t="s">
        <v>22</v>
      </c>
      <c r="F7" s="355" t="s">
        <v>22</v>
      </c>
      <c r="G7" s="355" t="s">
        <v>23</v>
      </c>
      <c r="H7" s="355" t="s">
        <v>374</v>
      </c>
      <c r="I7" s="350"/>
    </row>
    <row r="8" spans="1:9" ht="16.5" thickBot="1">
      <c r="A8" s="343"/>
      <c r="B8" s="356"/>
      <c r="C8" s="357"/>
      <c r="D8" s="358"/>
      <c r="E8" s="359"/>
      <c r="F8" s="359"/>
      <c r="G8" s="359"/>
      <c r="H8" s="359"/>
      <c r="I8" s="350"/>
    </row>
    <row r="9" spans="1:9" ht="15.75">
      <c r="A9" s="343"/>
      <c r="B9" s="356" t="s">
        <v>353</v>
      </c>
      <c r="C9" s="360"/>
      <c r="D9" s="360"/>
      <c r="E9" s="361"/>
      <c r="F9" s="361"/>
      <c r="G9" s="361"/>
      <c r="H9" s="361"/>
      <c r="I9" s="350"/>
    </row>
    <row r="10" spans="1:9" ht="15.75">
      <c r="A10" s="362" t="s">
        <v>354</v>
      </c>
      <c r="B10" s="363">
        <v>2</v>
      </c>
      <c r="C10" s="364" t="s">
        <v>355</v>
      </c>
      <c r="D10" s="364"/>
      <c r="E10" s="365">
        <v>59528</v>
      </c>
      <c r="F10" s="366">
        <v>52936</v>
      </c>
      <c r="G10" s="366">
        <v>64278</v>
      </c>
      <c r="H10" s="365">
        <v>63084</v>
      </c>
      <c r="I10" s="350"/>
    </row>
    <row r="11" spans="1:9" ht="16.5" thickBot="1">
      <c r="A11" s="362"/>
      <c r="B11" s="363"/>
      <c r="C11" s="367"/>
      <c r="D11" s="367"/>
      <c r="E11" s="367"/>
      <c r="F11" s="367"/>
      <c r="G11" s="367"/>
      <c r="H11" s="367"/>
      <c r="I11" s="350"/>
    </row>
    <row r="12" spans="1:9" ht="15.75">
      <c r="A12" s="362"/>
      <c r="B12" s="363"/>
      <c r="C12" s="361"/>
      <c r="D12" s="361"/>
      <c r="E12" s="360"/>
      <c r="F12" s="360"/>
      <c r="G12" s="360"/>
      <c r="H12" s="360"/>
      <c r="I12" s="350"/>
    </row>
    <row r="13" spans="1:9" ht="15.75">
      <c r="A13" s="343"/>
      <c r="B13" s="363">
        <v>3</v>
      </c>
      <c r="C13" s="364" t="s">
        <v>356</v>
      </c>
      <c r="D13" s="364"/>
      <c r="E13" s="367"/>
      <c r="F13" s="367"/>
      <c r="G13" s="367"/>
      <c r="H13" s="367"/>
      <c r="I13" s="350"/>
    </row>
    <row r="14" spans="1:9" ht="12.75">
      <c r="A14" s="343"/>
      <c r="B14" s="363"/>
      <c r="I14" s="350"/>
    </row>
    <row r="15" spans="1:9" ht="12.75">
      <c r="A15" s="343"/>
      <c r="B15" s="363"/>
      <c r="I15" s="350"/>
    </row>
    <row r="16" spans="1:9" ht="15.75">
      <c r="A16" s="362" t="s">
        <v>357</v>
      </c>
      <c r="B16" s="363"/>
      <c r="C16" s="368" t="s">
        <v>358</v>
      </c>
      <c r="D16" s="368"/>
      <c r="E16" s="382" t="s">
        <v>359</v>
      </c>
      <c r="F16" s="382" t="s">
        <v>359</v>
      </c>
      <c r="G16" s="382" t="s">
        <v>359</v>
      </c>
      <c r="H16" s="382" t="s">
        <v>359</v>
      </c>
      <c r="I16" s="350"/>
    </row>
    <row r="17" spans="1:9" ht="12.75">
      <c r="A17" s="343"/>
      <c r="B17" s="363"/>
      <c r="I17" s="350"/>
    </row>
    <row r="18" spans="1:9" ht="15.75">
      <c r="A18" s="343"/>
      <c r="B18" s="363"/>
      <c r="C18" s="368" t="s">
        <v>360</v>
      </c>
      <c r="D18" s="368"/>
      <c r="E18" s="381"/>
      <c r="F18" s="381"/>
      <c r="G18" s="381"/>
      <c r="H18" s="381"/>
      <c r="I18" s="350"/>
    </row>
    <row r="19" spans="1:9" ht="15.75">
      <c r="A19" s="343"/>
      <c r="B19" s="363"/>
      <c r="C19" s="368"/>
      <c r="D19" s="368"/>
      <c r="E19" s="381"/>
      <c r="F19" s="381"/>
      <c r="G19" s="381"/>
      <c r="H19" s="381"/>
      <c r="I19" s="350"/>
    </row>
    <row r="20" spans="1:9" ht="15.75">
      <c r="A20" s="343"/>
      <c r="B20" s="363"/>
      <c r="C20" s="368"/>
      <c r="D20" s="368"/>
      <c r="E20" s="381"/>
      <c r="F20" s="381"/>
      <c r="G20" s="381"/>
      <c r="H20" s="381"/>
      <c r="I20" s="350"/>
    </row>
    <row r="21" spans="1:9" ht="15.75">
      <c r="A21" s="343"/>
      <c r="B21" s="363"/>
      <c r="C21" s="368"/>
      <c r="D21" s="368"/>
      <c r="E21" s="381"/>
      <c r="F21" s="381"/>
      <c r="G21" s="381"/>
      <c r="H21" s="381"/>
      <c r="I21" s="350"/>
    </row>
    <row r="22" spans="1:9" ht="15.75">
      <c r="A22" s="343"/>
      <c r="B22" s="363"/>
      <c r="C22" s="367"/>
      <c r="D22" s="367"/>
      <c r="E22" s="381"/>
      <c r="F22" s="381"/>
      <c r="G22" s="381"/>
      <c r="H22" s="381"/>
      <c r="I22" s="350"/>
    </row>
    <row r="23" spans="1:9" ht="15.75">
      <c r="A23" s="343"/>
      <c r="B23" s="363"/>
      <c r="C23" s="367"/>
      <c r="D23" s="367"/>
      <c r="E23" s="381"/>
      <c r="F23" s="381"/>
      <c r="G23" s="381"/>
      <c r="H23" s="381"/>
      <c r="I23" s="350"/>
    </row>
    <row r="24" spans="1:9" ht="15.75">
      <c r="A24" s="343"/>
      <c r="B24" s="363"/>
      <c r="C24" s="367"/>
      <c r="D24" s="367"/>
      <c r="E24" s="381"/>
      <c r="F24" s="381"/>
      <c r="G24" s="381"/>
      <c r="H24" s="381"/>
      <c r="I24" s="350"/>
    </row>
    <row r="25" spans="1:9" ht="16.5" thickBot="1">
      <c r="A25" s="343"/>
      <c r="B25" s="363"/>
      <c r="E25" s="369"/>
      <c r="F25" s="369"/>
      <c r="G25" s="369"/>
      <c r="H25" s="369"/>
      <c r="I25" s="350"/>
    </row>
    <row r="26" spans="1:9" ht="9.75" customHeight="1">
      <c r="A26" s="343"/>
      <c r="B26" s="363"/>
      <c r="C26" s="361"/>
      <c r="D26" s="361"/>
      <c r="E26" s="360"/>
      <c r="F26" s="360"/>
      <c r="G26" s="360"/>
      <c r="H26" s="360"/>
      <c r="I26" s="350"/>
    </row>
    <row r="27" spans="1:9" ht="15.75">
      <c r="A27" s="343"/>
      <c r="B27" s="363">
        <v>4</v>
      </c>
      <c r="C27" s="364" t="s">
        <v>361</v>
      </c>
      <c r="D27" s="364"/>
      <c r="I27" s="350"/>
    </row>
    <row r="28" spans="1:9" ht="15.75">
      <c r="A28" s="343"/>
      <c r="B28" s="370"/>
      <c r="C28" s="364"/>
      <c r="D28" s="364"/>
      <c r="I28" s="350"/>
    </row>
    <row r="29" spans="1:9" ht="15.75">
      <c r="A29" s="343"/>
      <c r="B29" s="371"/>
      <c r="C29" s="367" t="s">
        <v>362</v>
      </c>
      <c r="E29" s="381"/>
      <c r="F29" s="381"/>
      <c r="G29" s="381"/>
      <c r="H29" s="381"/>
      <c r="I29" s="350"/>
    </row>
    <row r="30" spans="1:9" ht="12.75">
      <c r="A30" s="343"/>
      <c r="B30" s="371"/>
      <c r="E30" s="381"/>
      <c r="F30" s="381"/>
      <c r="G30" s="381"/>
      <c r="H30" s="381"/>
      <c r="I30" s="350"/>
    </row>
    <row r="31" spans="1:9" ht="12.75">
      <c r="A31" s="343"/>
      <c r="B31" s="371"/>
      <c r="E31" s="381"/>
      <c r="F31" s="381"/>
      <c r="G31" s="381"/>
      <c r="H31" s="381"/>
      <c r="I31" s="350"/>
    </row>
    <row r="32" spans="1:9" ht="12.75">
      <c r="A32" s="343"/>
      <c r="B32" s="371"/>
      <c r="E32" s="381"/>
      <c r="F32" s="381"/>
      <c r="G32" s="381"/>
      <c r="H32" s="381"/>
      <c r="I32" s="350"/>
    </row>
    <row r="33" spans="1:9" ht="15.75">
      <c r="A33" s="343"/>
      <c r="B33" s="371"/>
      <c r="C33" s="367" t="s">
        <v>363</v>
      </c>
      <c r="D33" s="367"/>
      <c r="E33" s="381"/>
      <c r="F33" s="381"/>
      <c r="G33" s="381"/>
      <c r="H33" s="381"/>
      <c r="I33" s="350"/>
    </row>
    <row r="34" spans="1:9" ht="12.75">
      <c r="A34" s="343"/>
      <c r="B34" s="370"/>
      <c r="E34" s="381"/>
      <c r="F34" s="381"/>
      <c r="G34" s="381"/>
      <c r="H34" s="381"/>
      <c r="I34" s="350"/>
    </row>
    <row r="35" spans="1:9" ht="15.75">
      <c r="A35" s="343"/>
      <c r="B35" s="370"/>
      <c r="C35" s="364"/>
      <c r="D35" s="364"/>
      <c r="E35" s="381"/>
      <c r="F35" s="381"/>
      <c r="G35" s="381"/>
      <c r="H35" s="381"/>
      <c r="I35" s="350"/>
    </row>
    <row r="36" spans="1:9" ht="13.5" thickBot="1">
      <c r="A36" s="343"/>
      <c r="B36" s="371"/>
      <c r="C36" s="372"/>
      <c r="D36" s="372"/>
      <c r="E36" s="373"/>
      <c r="F36" s="373"/>
      <c r="G36" s="373"/>
      <c r="H36" s="373"/>
      <c r="I36" s="350"/>
    </row>
    <row r="37" spans="1:9" ht="15.75">
      <c r="A37" s="343"/>
      <c r="B37" s="370"/>
      <c r="C37" s="367"/>
      <c r="D37" s="367"/>
      <c r="I37" s="350"/>
    </row>
    <row r="38" spans="1:9" ht="15.75">
      <c r="A38" s="362" t="s">
        <v>364</v>
      </c>
      <c r="B38" s="363">
        <v>10</v>
      </c>
      <c r="C38" s="364" t="s">
        <v>365</v>
      </c>
      <c r="D38" s="367"/>
      <c r="E38" s="365">
        <v>2466094</v>
      </c>
      <c r="F38" s="365">
        <v>2660119</v>
      </c>
      <c r="G38" s="365">
        <v>2841415</v>
      </c>
      <c r="H38" s="365">
        <v>3057157</v>
      </c>
      <c r="I38" s="350"/>
    </row>
    <row r="39" spans="1:9" ht="12.75">
      <c r="A39" s="343"/>
      <c r="B39" s="374" t="s">
        <v>27</v>
      </c>
      <c r="I39" s="350"/>
    </row>
    <row r="40" spans="1:9" ht="12.75">
      <c r="A40" s="343"/>
      <c r="B40" s="374"/>
      <c r="C40" s="375" t="s">
        <v>19</v>
      </c>
      <c r="I40" s="350"/>
    </row>
    <row r="41" spans="1:9" ht="15.75">
      <c r="A41" s="343"/>
      <c r="B41" s="370"/>
      <c r="C41" s="375" t="s">
        <v>366</v>
      </c>
      <c r="D41" s="367"/>
      <c r="I41" s="350"/>
    </row>
    <row r="42" spans="1:9" ht="16.5" thickBot="1">
      <c r="A42" s="376"/>
      <c r="B42" s="377"/>
      <c r="C42" s="378"/>
      <c r="D42" s="378"/>
      <c r="E42" s="379"/>
      <c r="F42" s="379"/>
      <c r="G42" s="379"/>
      <c r="H42" s="379"/>
      <c r="I42" s="380"/>
    </row>
    <row r="43" spans="2:4" ht="16.5" thickTop="1">
      <c r="B43" s="367"/>
      <c r="C43" s="367"/>
      <c r="D43" s="367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7"/>
  <sheetViews>
    <sheetView showGridLines="0" zoomScale="85" zoomScaleNormal="85" workbookViewId="0" topLeftCell="D13">
      <selection activeCell="C6" sqref="C6"/>
    </sheetView>
  </sheetViews>
  <sheetFormatPr defaultColWidth="12.57421875" defaultRowHeight="12.75"/>
  <cols>
    <col min="1" max="1" width="21.00390625" style="59" hidden="1" customWidth="1"/>
    <col min="2" max="2" width="12.57421875" style="20" customWidth="1"/>
    <col min="3" max="3" width="66.140625" style="203" customWidth="1"/>
    <col min="4" max="4" width="12.57421875" style="20" customWidth="1"/>
    <col min="5" max="8" width="14.421875" style="20" customWidth="1"/>
    <col min="9" max="16384" width="12.57421875" style="20" customWidth="1"/>
  </cols>
  <sheetData>
    <row r="1" spans="3:9" ht="18" customHeight="1">
      <c r="C1" s="184" t="s">
        <v>198</v>
      </c>
      <c r="D1" s="19"/>
      <c r="I1" s="185"/>
    </row>
    <row r="2" spans="2:4" ht="11.25" customHeight="1" thickBot="1">
      <c r="B2" s="21"/>
      <c r="C2" s="186"/>
      <c r="D2" s="21"/>
    </row>
    <row r="3" spans="1:9" ht="11.25" customHeight="1" thickTop="1">
      <c r="A3" s="187"/>
      <c r="B3" s="188"/>
      <c r="C3" s="189"/>
      <c r="D3" s="190"/>
      <c r="E3" s="191"/>
      <c r="F3" s="191"/>
      <c r="G3" s="191"/>
      <c r="H3" s="191"/>
      <c r="I3" s="192"/>
    </row>
    <row r="4" spans="1:9" ht="18.75">
      <c r="A4" s="109"/>
      <c r="B4" s="193"/>
      <c r="C4" s="194" t="s">
        <v>1</v>
      </c>
      <c r="D4" s="195"/>
      <c r="E4" s="196" t="s">
        <v>21</v>
      </c>
      <c r="F4" s="197"/>
      <c r="G4" s="198"/>
      <c r="H4" s="199"/>
      <c r="I4" s="200"/>
    </row>
    <row r="5" spans="1:9" ht="15.75">
      <c r="A5" s="109"/>
      <c r="B5" s="193"/>
      <c r="C5" s="201" t="s">
        <v>2</v>
      </c>
      <c r="D5" s="112" t="s">
        <v>199</v>
      </c>
      <c r="E5" s="34">
        <v>2003</v>
      </c>
      <c r="F5" s="34">
        <v>2004</v>
      </c>
      <c r="G5" s="34">
        <v>2005</v>
      </c>
      <c r="H5" s="34">
        <v>2006</v>
      </c>
      <c r="I5" s="200"/>
    </row>
    <row r="6" spans="1:9" ht="15.75">
      <c r="A6" s="109"/>
      <c r="B6" s="193"/>
      <c r="C6" s="384" t="s">
        <v>379</v>
      </c>
      <c r="D6" s="112" t="s">
        <v>200</v>
      </c>
      <c r="E6" s="202" t="s">
        <v>22</v>
      </c>
      <c r="F6" s="202" t="s">
        <v>22</v>
      </c>
      <c r="G6" s="202" t="s">
        <v>23</v>
      </c>
      <c r="H6" s="202" t="s">
        <v>374</v>
      </c>
      <c r="I6" s="200"/>
    </row>
    <row r="7" spans="1:9" ht="16.5" thickBot="1">
      <c r="A7" s="109"/>
      <c r="B7" s="193"/>
      <c r="D7" s="84"/>
      <c r="E7" s="204"/>
      <c r="F7" s="204"/>
      <c r="G7" s="204"/>
      <c r="H7" s="204"/>
      <c r="I7" s="200"/>
    </row>
    <row r="8" spans="1:9" ht="15.75">
      <c r="A8" s="109"/>
      <c r="B8" s="193"/>
      <c r="C8" s="205"/>
      <c r="D8" s="206"/>
      <c r="E8" s="207"/>
      <c r="F8" s="208"/>
      <c r="G8" s="208"/>
      <c r="H8" s="209"/>
      <c r="I8" s="200"/>
    </row>
    <row r="9" spans="1:9" ht="16.5" thickBot="1">
      <c r="A9" s="109"/>
      <c r="B9" s="193"/>
      <c r="C9" s="210" t="s">
        <v>201</v>
      </c>
      <c r="D9" s="211" t="s">
        <v>202</v>
      </c>
      <c r="E9" s="195"/>
      <c r="F9" s="85"/>
      <c r="G9" s="85"/>
      <c r="H9" s="212"/>
      <c r="I9" s="200"/>
    </row>
    <row r="10" spans="1:9" ht="17.25" thickBot="1" thickTop="1">
      <c r="A10" s="109" t="s">
        <v>203</v>
      </c>
      <c r="B10" s="193"/>
      <c r="C10" s="213" t="s">
        <v>204</v>
      </c>
      <c r="D10" s="39" t="s">
        <v>205</v>
      </c>
      <c r="E10" s="214">
        <f>SUM(E11,E13,E14)</f>
        <v>-170558</v>
      </c>
      <c r="F10" s="215">
        <f>SUM(F11,F13,F14)</f>
        <v>-83278</v>
      </c>
      <c r="G10" s="215">
        <f>SUM(G11,G13,G14)</f>
        <v>-105658</v>
      </c>
      <c r="H10" s="297">
        <f>SUM(H11,H13,H14)</f>
        <v>-94981</v>
      </c>
      <c r="I10" s="200"/>
    </row>
    <row r="11" spans="1:9" ht="16.5" thickTop="1">
      <c r="A11" s="109" t="s">
        <v>206</v>
      </c>
      <c r="B11" s="193"/>
      <c r="C11" s="213" t="s">
        <v>207</v>
      </c>
      <c r="D11" s="211" t="s">
        <v>208</v>
      </c>
      <c r="E11" s="216">
        <v>-154796</v>
      </c>
      <c r="F11" s="216">
        <v>-75972</v>
      </c>
      <c r="G11" s="216">
        <v>-103710</v>
      </c>
      <c r="H11" s="216">
        <v>-91678</v>
      </c>
      <c r="I11" s="200"/>
    </row>
    <row r="12" spans="1:9" ht="15.75">
      <c r="A12" s="109" t="s">
        <v>209</v>
      </c>
      <c r="B12" s="193"/>
      <c r="C12" s="213" t="s">
        <v>210</v>
      </c>
      <c r="D12" s="211" t="s">
        <v>211</v>
      </c>
      <c r="E12" s="217" t="s">
        <v>57</v>
      </c>
      <c r="F12" s="217" t="s">
        <v>57</v>
      </c>
      <c r="G12" s="217" t="s">
        <v>57</v>
      </c>
      <c r="H12" s="217" t="s">
        <v>57</v>
      </c>
      <c r="I12" s="200"/>
    </row>
    <row r="13" spans="1:9" ht="15.75">
      <c r="A13" s="109" t="s">
        <v>212</v>
      </c>
      <c r="B13" s="193"/>
      <c r="C13" s="213" t="s">
        <v>213</v>
      </c>
      <c r="D13" s="211" t="s">
        <v>214</v>
      </c>
      <c r="E13" s="218">
        <v>-14061</v>
      </c>
      <c r="F13" s="218">
        <v>-4632</v>
      </c>
      <c r="G13" s="218">
        <v>-1718</v>
      </c>
      <c r="H13" s="218">
        <v>-15073</v>
      </c>
      <c r="I13" s="200"/>
    </row>
    <row r="14" spans="1:9" ht="15.75">
      <c r="A14" s="109" t="s">
        <v>215</v>
      </c>
      <c r="B14" s="193"/>
      <c r="C14" s="213" t="s">
        <v>216</v>
      </c>
      <c r="D14" s="211" t="s">
        <v>217</v>
      </c>
      <c r="E14" s="218">
        <v>-1701</v>
      </c>
      <c r="F14" s="218">
        <v>-2674</v>
      </c>
      <c r="G14" s="218">
        <v>-230</v>
      </c>
      <c r="H14" s="218">
        <v>11770</v>
      </c>
      <c r="I14" s="200"/>
    </row>
    <row r="15" spans="1:9" ht="16.5" thickBot="1">
      <c r="A15" s="109"/>
      <c r="B15" s="193"/>
      <c r="C15" s="219"/>
      <c r="D15" s="220"/>
      <c r="E15" s="221"/>
      <c r="F15" s="222"/>
      <c r="G15" s="222"/>
      <c r="H15" s="223"/>
      <c r="I15" s="200"/>
    </row>
    <row r="16" spans="1:9" ht="15.75">
      <c r="A16" s="109"/>
      <c r="B16" s="193"/>
      <c r="C16" s="224"/>
      <c r="D16" s="209"/>
      <c r="E16" s="225"/>
      <c r="F16" s="226"/>
      <c r="G16" s="226"/>
      <c r="H16" s="227"/>
      <c r="I16" s="200"/>
    </row>
    <row r="17" spans="1:9" ht="16.5" thickBot="1">
      <c r="A17" s="109"/>
      <c r="B17" s="193"/>
      <c r="C17" s="210" t="s">
        <v>218</v>
      </c>
      <c r="D17" s="228"/>
      <c r="E17" s="195"/>
      <c r="F17" s="85"/>
      <c r="G17" s="85"/>
      <c r="H17" s="229"/>
      <c r="I17" s="200"/>
    </row>
    <row r="18" spans="1:9" ht="17.25" thickBot="1" thickTop="1">
      <c r="A18" s="109" t="s">
        <v>219</v>
      </c>
      <c r="B18" s="193"/>
      <c r="C18" s="210" t="s">
        <v>220</v>
      </c>
      <c r="D18" s="86"/>
      <c r="E18" s="214">
        <f>SUM(E20,E21,E24)</f>
        <v>774989</v>
      </c>
      <c r="F18" s="215">
        <f>SUM(F20,F21,F24)</f>
        <v>855102</v>
      </c>
      <c r="G18" s="215">
        <f>SUM(G20,G21,G24)</f>
        <v>903475</v>
      </c>
      <c r="H18" s="297">
        <f>SUM(H20,H21,H24)</f>
        <v>972965</v>
      </c>
      <c r="I18" s="200"/>
    </row>
    <row r="19" spans="1:9" ht="16.5" thickTop="1">
      <c r="A19" s="109"/>
      <c r="B19" s="193"/>
      <c r="C19" s="230" t="s">
        <v>221</v>
      </c>
      <c r="D19" s="231"/>
      <c r="E19" s="232"/>
      <c r="F19" s="233"/>
      <c r="G19" s="233"/>
      <c r="H19" s="212"/>
      <c r="I19" s="200"/>
    </row>
    <row r="20" spans="1:9" ht="15.75">
      <c r="A20" s="109" t="s">
        <v>222</v>
      </c>
      <c r="B20" s="193"/>
      <c r="C20" s="213" t="s">
        <v>223</v>
      </c>
      <c r="D20" s="211" t="s">
        <v>224</v>
      </c>
      <c r="E20" s="234">
        <v>3956</v>
      </c>
      <c r="F20" s="234">
        <v>2824</v>
      </c>
      <c r="G20" s="234">
        <v>614</v>
      </c>
      <c r="H20" s="234">
        <v>23</v>
      </c>
      <c r="I20" s="200"/>
    </row>
    <row r="21" spans="1:9" ht="15.75">
      <c r="A21" s="109" t="s">
        <v>225</v>
      </c>
      <c r="B21" s="193"/>
      <c r="C21" s="213" t="s">
        <v>226</v>
      </c>
      <c r="D21" s="39" t="s">
        <v>227</v>
      </c>
      <c r="E21" s="218">
        <f>SUM(E22,E23)</f>
        <v>528425</v>
      </c>
      <c r="F21" s="218">
        <f>SUM(F22,F23)</f>
        <v>633821</v>
      </c>
      <c r="G21" s="218">
        <f>SUM(G22,G23)</f>
        <v>704576</v>
      </c>
      <c r="H21" s="218">
        <f>SUM(H22,H23)</f>
        <v>798718</v>
      </c>
      <c r="I21" s="200"/>
    </row>
    <row r="22" spans="1:9" ht="15.75">
      <c r="A22" s="109" t="s">
        <v>228</v>
      </c>
      <c r="B22" s="193"/>
      <c r="C22" s="230" t="s">
        <v>229</v>
      </c>
      <c r="D22" s="211" t="s">
        <v>230</v>
      </c>
      <c r="E22" s="216">
        <v>161071</v>
      </c>
      <c r="F22" s="216">
        <v>125534</v>
      </c>
      <c r="G22" s="216">
        <v>88927</v>
      </c>
      <c r="H22" s="216">
        <v>85798</v>
      </c>
      <c r="I22" s="200"/>
    </row>
    <row r="23" spans="1:9" ht="15.75">
      <c r="A23" s="109" t="s">
        <v>231</v>
      </c>
      <c r="B23" s="193"/>
      <c r="C23" s="230" t="s">
        <v>232</v>
      </c>
      <c r="D23" s="211" t="s">
        <v>233</v>
      </c>
      <c r="E23" s="218">
        <v>367354</v>
      </c>
      <c r="F23" s="218">
        <v>508287</v>
      </c>
      <c r="G23" s="218">
        <v>615649</v>
      </c>
      <c r="H23" s="218">
        <v>712920</v>
      </c>
      <c r="I23" s="200"/>
    </row>
    <row r="24" spans="1:9" ht="15.75">
      <c r="A24" s="109" t="s">
        <v>234</v>
      </c>
      <c r="B24" s="193"/>
      <c r="C24" s="213" t="s">
        <v>235</v>
      </c>
      <c r="D24" s="211" t="s">
        <v>236</v>
      </c>
      <c r="E24" s="218">
        <f>SUM(E25,E26)</f>
        <v>242608</v>
      </c>
      <c r="F24" s="218">
        <f>SUM(F25,F26)</f>
        <v>218457</v>
      </c>
      <c r="G24" s="218">
        <f>SUM(G25,G26)</f>
        <v>198285</v>
      </c>
      <c r="H24" s="218">
        <f>SUM(H25,H26)</f>
        <v>174224</v>
      </c>
      <c r="I24" s="200"/>
    </row>
    <row r="25" spans="1:9" ht="15.75">
      <c r="A25" s="109" t="s">
        <v>237</v>
      </c>
      <c r="B25" s="193"/>
      <c r="C25" s="230" t="s">
        <v>229</v>
      </c>
      <c r="D25" s="39" t="s">
        <v>238</v>
      </c>
      <c r="E25" s="218">
        <v>15466</v>
      </c>
      <c r="F25" s="218">
        <v>12167</v>
      </c>
      <c r="G25" s="218">
        <v>10620</v>
      </c>
      <c r="H25" s="218">
        <v>9440</v>
      </c>
      <c r="I25" s="200"/>
    </row>
    <row r="26" spans="1:9" ht="15.75">
      <c r="A26" s="109" t="s">
        <v>239</v>
      </c>
      <c r="B26" s="193"/>
      <c r="C26" s="230" t="s">
        <v>232</v>
      </c>
      <c r="D26" s="39" t="s">
        <v>240</v>
      </c>
      <c r="E26" s="218">
        <v>227142</v>
      </c>
      <c r="F26" s="234">
        <v>206290</v>
      </c>
      <c r="G26" s="234">
        <v>187665</v>
      </c>
      <c r="H26" s="298">
        <v>164784</v>
      </c>
      <c r="I26" s="200"/>
    </row>
    <row r="27" spans="1:9" ht="16.5" thickBot="1">
      <c r="A27" s="109"/>
      <c r="B27" s="193"/>
      <c r="C27" s="235"/>
      <c r="D27" s="236"/>
      <c r="E27" s="237"/>
      <c r="F27" s="222"/>
      <c r="G27" s="222"/>
      <c r="H27" s="238"/>
      <c r="I27" s="200"/>
    </row>
    <row r="28" spans="1:9" ht="15.75">
      <c r="A28" s="109"/>
      <c r="B28" s="193"/>
      <c r="C28" s="239"/>
      <c r="D28" s="240"/>
      <c r="E28" s="225"/>
      <c r="F28" s="226"/>
      <c r="G28" s="226"/>
      <c r="H28" s="206"/>
      <c r="I28" s="200"/>
    </row>
    <row r="29" spans="1:9" ht="15.75">
      <c r="A29" s="109"/>
      <c r="B29" s="193"/>
      <c r="C29" s="210" t="s">
        <v>241</v>
      </c>
      <c r="D29" s="228"/>
      <c r="E29" s="232"/>
      <c r="F29" s="233"/>
      <c r="G29" s="233"/>
      <c r="H29" s="241"/>
      <c r="I29" s="200"/>
    </row>
    <row r="30" spans="1:9" ht="15.75">
      <c r="A30" s="109" t="s">
        <v>242</v>
      </c>
      <c r="B30" s="242"/>
      <c r="C30" s="210" t="s">
        <v>243</v>
      </c>
      <c r="D30" s="211" t="s">
        <v>244</v>
      </c>
      <c r="E30" s="243">
        <v>117178</v>
      </c>
      <c r="F30" s="243">
        <v>136427</v>
      </c>
      <c r="G30" s="243">
        <v>146508</v>
      </c>
      <c r="H30" s="243">
        <v>161483</v>
      </c>
      <c r="I30" s="200"/>
    </row>
    <row r="31" spans="1:9" ht="15.75">
      <c r="A31" s="109" t="s">
        <v>245</v>
      </c>
      <c r="B31" s="242"/>
      <c r="C31" s="210" t="s">
        <v>246</v>
      </c>
      <c r="D31" s="211" t="s">
        <v>247</v>
      </c>
      <c r="E31" s="243">
        <v>29827</v>
      </c>
      <c r="F31" s="243">
        <v>33090</v>
      </c>
      <c r="G31" s="243">
        <v>34551</v>
      </c>
      <c r="H31" s="243">
        <v>35948</v>
      </c>
      <c r="I31" s="200"/>
    </row>
    <row r="32" spans="1:9" s="249" customFormat="1" ht="15.75">
      <c r="A32" s="109" t="s">
        <v>248</v>
      </c>
      <c r="B32" s="244"/>
      <c r="C32" s="245" t="s">
        <v>249</v>
      </c>
      <c r="D32" s="246" t="s">
        <v>250</v>
      </c>
      <c r="E32" s="247">
        <v>29285</v>
      </c>
      <c r="F32" s="247">
        <v>32561</v>
      </c>
      <c r="G32" s="247">
        <v>34381</v>
      </c>
      <c r="H32" s="247">
        <v>35504</v>
      </c>
      <c r="I32" s="248"/>
    </row>
    <row r="33" spans="1:9" ht="16.5" thickBot="1">
      <c r="A33" s="109"/>
      <c r="B33" s="242"/>
      <c r="C33" s="250"/>
      <c r="D33" s="251"/>
      <c r="E33" s="252"/>
      <c r="F33" s="253"/>
      <c r="G33" s="253"/>
      <c r="H33" s="60"/>
      <c r="I33" s="200"/>
    </row>
    <row r="34" spans="1:9" ht="16.5" thickBot="1">
      <c r="A34" s="109"/>
      <c r="B34" s="242"/>
      <c r="C34" s="205"/>
      <c r="D34" s="227"/>
      <c r="E34" s="254"/>
      <c r="F34" s="255"/>
      <c r="G34" s="255"/>
      <c r="H34" s="256"/>
      <c r="I34" s="200"/>
    </row>
    <row r="35" spans="1:9" ht="17.25" thickBot="1" thickTop="1">
      <c r="A35" s="109" t="s">
        <v>251</v>
      </c>
      <c r="B35" s="242"/>
      <c r="C35" s="210" t="s">
        <v>252</v>
      </c>
      <c r="D35" s="211" t="s">
        <v>253</v>
      </c>
      <c r="E35" s="214">
        <v>2577110</v>
      </c>
      <c r="F35" s="215">
        <v>2814762</v>
      </c>
      <c r="G35" s="215">
        <v>2987722</v>
      </c>
      <c r="H35" s="297">
        <v>3231576</v>
      </c>
      <c r="I35" s="200"/>
    </row>
    <row r="36" spans="1:9" ht="11.25" customHeight="1" thickTop="1">
      <c r="A36" s="109"/>
      <c r="B36" s="61"/>
      <c r="C36" s="257"/>
      <c r="D36" s="21"/>
      <c r="I36" s="200"/>
    </row>
    <row r="37" spans="1:9" ht="15.75">
      <c r="A37" s="109"/>
      <c r="B37" s="242"/>
      <c r="C37" s="258" t="s">
        <v>19</v>
      </c>
      <c r="D37" s="259"/>
      <c r="I37" s="200"/>
    </row>
    <row r="38" spans="1:9" ht="11.25" customHeight="1" thickBot="1">
      <c r="A38" s="260"/>
      <c r="B38" s="261"/>
      <c r="C38" s="262"/>
      <c r="D38" s="263"/>
      <c r="E38" s="165"/>
      <c r="F38" s="165"/>
      <c r="G38" s="165"/>
      <c r="H38" s="165"/>
      <c r="I38" s="264"/>
    </row>
    <row r="39" ht="15.75" thickTop="1"/>
    <row r="41" ht="15.75">
      <c r="D41" s="21"/>
    </row>
    <row r="42" ht="6" customHeight="1">
      <c r="D42" s="21"/>
    </row>
    <row r="43" ht="15.75">
      <c r="D43" s="21"/>
    </row>
    <row r="44" ht="15.75">
      <c r="D44" s="21"/>
    </row>
    <row r="45" ht="15.75">
      <c r="D45" s="21"/>
    </row>
    <row r="46" ht="15.75">
      <c r="D46" s="21"/>
    </row>
    <row r="47" ht="15.75">
      <c r="D47" s="21"/>
    </row>
    <row r="48" ht="15.75">
      <c r="D48" s="21"/>
    </row>
    <row r="49" ht="15.75">
      <c r="D49" s="21"/>
    </row>
    <row r="50" ht="15.75">
      <c r="D50" s="21"/>
    </row>
    <row r="51" ht="15.75">
      <c r="D51" s="21"/>
    </row>
    <row r="52" ht="15.75">
      <c r="D52" s="21"/>
    </row>
    <row r="53" ht="15.75">
      <c r="D53" s="21"/>
    </row>
    <row r="54" ht="15.75">
      <c r="D54" s="21"/>
    </row>
    <row r="55" ht="15.75">
      <c r="D55" s="21"/>
    </row>
    <row r="56" ht="15.75">
      <c r="D56" s="21"/>
    </row>
    <row r="57" ht="15.75">
      <c r="D57" s="21"/>
    </row>
    <row r="58" ht="15.75">
      <c r="D58" s="21"/>
    </row>
    <row r="59" ht="15.75">
      <c r="D59" s="21"/>
    </row>
    <row r="60" ht="15.75">
      <c r="D60" s="21"/>
    </row>
    <row r="61" ht="15.75">
      <c r="D61" s="21"/>
    </row>
    <row r="62" ht="15.75">
      <c r="D62" s="21"/>
    </row>
    <row r="63" ht="15.75">
      <c r="D63" s="21"/>
    </row>
    <row r="64" ht="15.75">
      <c r="D64" s="21"/>
    </row>
    <row r="65" ht="15.75">
      <c r="D65" s="21"/>
    </row>
    <row r="66" ht="15.75">
      <c r="D66" s="21"/>
    </row>
    <row r="68" ht="9" customHeight="1"/>
    <row r="70" ht="12" customHeight="1"/>
    <row r="73" ht="11.25" customHeight="1"/>
    <row r="75" ht="15.75">
      <c r="D75" s="21"/>
    </row>
    <row r="76" ht="15.75">
      <c r="D76" s="21"/>
    </row>
    <row r="77" ht="15.75">
      <c r="D77" s="21"/>
    </row>
    <row r="78" ht="10.5" customHeight="1">
      <c r="D78" s="21"/>
    </row>
    <row r="79" ht="15.75">
      <c r="D79" s="21"/>
    </row>
    <row r="80" ht="15.75">
      <c r="D80" s="21"/>
    </row>
    <row r="81" ht="6" customHeight="1">
      <c r="D81" s="21"/>
    </row>
    <row r="82" ht="15.75">
      <c r="D82" s="21"/>
    </row>
    <row r="83" ht="15.75">
      <c r="D83" s="21"/>
    </row>
    <row r="84" ht="15.75">
      <c r="D84" s="21"/>
    </row>
    <row r="85" ht="15.75">
      <c r="D85" s="21"/>
    </row>
    <row r="86" ht="15.75">
      <c r="D86" s="21"/>
    </row>
    <row r="87" ht="15.75">
      <c r="D87" s="21"/>
    </row>
    <row r="88" ht="15.75">
      <c r="D88" s="21"/>
    </row>
    <row r="89" ht="15.75">
      <c r="D89" s="21"/>
    </row>
    <row r="90" ht="15.75">
      <c r="D90" s="21"/>
    </row>
    <row r="91" ht="15.75">
      <c r="D91" s="21"/>
    </row>
    <row r="92" ht="15.75">
      <c r="D92" s="21"/>
    </row>
    <row r="93" ht="15.75">
      <c r="D93" s="21"/>
    </row>
    <row r="94" ht="15.75">
      <c r="D94" s="21"/>
    </row>
    <row r="95" ht="15.75">
      <c r="D95" s="21"/>
    </row>
    <row r="96" ht="15.75">
      <c r="D96" s="21"/>
    </row>
    <row r="97" ht="15.75">
      <c r="D97" s="21"/>
    </row>
    <row r="98" ht="15.75">
      <c r="D98" s="21"/>
    </row>
    <row r="99" ht="15.75">
      <c r="D99" s="21"/>
    </row>
    <row r="100" ht="15.75">
      <c r="D100" s="21"/>
    </row>
    <row r="101" ht="15.75">
      <c r="D101" s="21"/>
    </row>
    <row r="102" ht="15.75">
      <c r="D102" s="21"/>
    </row>
    <row r="104" ht="9" customHeight="1"/>
    <row r="106" ht="12" customHeight="1"/>
    <row r="109" ht="11.25" customHeight="1"/>
    <row r="111" ht="15.75">
      <c r="D111" s="21"/>
    </row>
    <row r="112" ht="15.75">
      <c r="D112" s="21"/>
    </row>
    <row r="113" ht="15.75">
      <c r="D113" s="21"/>
    </row>
    <row r="114" ht="10.5" customHeight="1">
      <c r="D114" s="21"/>
    </row>
    <row r="115" ht="15.75">
      <c r="D115" s="21"/>
    </row>
    <row r="116" ht="15.75">
      <c r="D116" s="21"/>
    </row>
    <row r="117" ht="6" customHeight="1">
      <c r="D117" s="21"/>
    </row>
    <row r="118" ht="15.75">
      <c r="D118" s="21"/>
    </row>
    <row r="119" ht="15.75">
      <c r="D119" s="21"/>
    </row>
    <row r="120" ht="15.75">
      <c r="D120" s="21"/>
    </row>
    <row r="121" ht="15.75">
      <c r="D121" s="21"/>
    </row>
    <row r="122" ht="15.75">
      <c r="D122" s="21"/>
    </row>
    <row r="123" ht="15.75">
      <c r="D123" s="21"/>
    </row>
    <row r="124" ht="15.75">
      <c r="D124" s="21"/>
    </row>
    <row r="125" ht="15.75">
      <c r="D125" s="21"/>
    </row>
    <row r="126" ht="15.75">
      <c r="D126" s="21"/>
    </row>
    <row r="127" ht="15.75">
      <c r="D127" s="21"/>
    </row>
    <row r="128" ht="15.75">
      <c r="D128" s="21"/>
    </row>
    <row r="129" ht="15.75">
      <c r="D129" s="21"/>
    </row>
    <row r="130" ht="15.75">
      <c r="D130" s="21"/>
    </row>
    <row r="131" ht="15.75">
      <c r="D131" s="21"/>
    </row>
    <row r="132" ht="15.75">
      <c r="D132" s="21"/>
    </row>
    <row r="133" ht="15.75">
      <c r="D133" s="21"/>
    </row>
    <row r="134" ht="15.75">
      <c r="D134" s="21"/>
    </row>
    <row r="135" ht="15.75">
      <c r="D135" s="21"/>
    </row>
    <row r="136" ht="15.75">
      <c r="D136" s="21"/>
    </row>
    <row r="137" ht="15.75">
      <c r="D137" s="21"/>
    </row>
    <row r="138" ht="15.75">
      <c r="D138" s="21"/>
    </row>
    <row r="140" ht="9" customHeight="1"/>
    <row r="142" ht="12" customHeight="1"/>
    <row r="145" ht="11.25" customHeight="1"/>
    <row r="147" ht="15.75">
      <c r="D147" s="21"/>
    </row>
    <row r="148" ht="15.75">
      <c r="D148" s="21"/>
    </row>
    <row r="149" ht="15.75">
      <c r="D149" s="21"/>
    </row>
    <row r="150" ht="10.5" customHeight="1">
      <c r="D150" s="21"/>
    </row>
    <row r="151" ht="15.75">
      <c r="D151" s="21"/>
    </row>
    <row r="152" ht="15.75">
      <c r="D152" s="21"/>
    </row>
    <row r="153" ht="6" customHeight="1">
      <c r="D153" s="21"/>
    </row>
    <row r="154" ht="15.75">
      <c r="D154" s="21"/>
    </row>
    <row r="155" ht="15.75">
      <c r="D155" s="21"/>
    </row>
    <row r="156" ht="15.75">
      <c r="D156" s="21"/>
    </row>
    <row r="157" ht="15.75">
      <c r="D157" s="21"/>
    </row>
    <row r="158" ht="15.75">
      <c r="D158" s="21"/>
    </row>
    <row r="159" ht="15.75">
      <c r="D159" s="21"/>
    </row>
    <row r="160" ht="15.75">
      <c r="D160" s="21"/>
    </row>
    <row r="161" ht="15.75">
      <c r="D161" s="21"/>
    </row>
    <row r="162" ht="15.75">
      <c r="D162" s="21"/>
    </row>
    <row r="163" ht="15.75">
      <c r="D163" s="21"/>
    </row>
    <row r="164" ht="15.75">
      <c r="D164" s="21"/>
    </row>
    <row r="165" ht="15.75">
      <c r="D165" s="21"/>
    </row>
    <row r="166" ht="15.75">
      <c r="D166" s="21"/>
    </row>
    <row r="167" ht="15.75">
      <c r="D167" s="21"/>
    </row>
    <row r="168" ht="15.75">
      <c r="D168" s="21"/>
    </row>
    <row r="169" ht="15.75">
      <c r="D169" s="21"/>
    </row>
    <row r="170" ht="15.75">
      <c r="D170" s="21"/>
    </row>
    <row r="171" ht="15.75">
      <c r="D171" s="21"/>
    </row>
    <row r="172" ht="15.75">
      <c r="D172" s="21"/>
    </row>
    <row r="173" ht="15.75">
      <c r="D173" s="21"/>
    </row>
    <row r="174" ht="15.75">
      <c r="D174" s="21"/>
    </row>
    <row r="176" ht="9" customHeight="1"/>
    <row r="178" ht="12" customHeight="1"/>
    <row r="189" ht="10.5" customHeight="1"/>
    <row r="191" ht="6" customHeight="1"/>
    <row r="222" ht="9" customHeight="1"/>
    <row r="223" ht="9" customHeight="1"/>
    <row r="227" ht="9.75" customHeight="1"/>
    <row r="229" ht="8.25" customHeight="1"/>
    <row r="230" ht="16.5" customHeight="1"/>
    <row r="231" ht="16.5" customHeight="1"/>
    <row r="233" ht="9.75" customHeight="1"/>
    <row r="242" ht="10.5" customHeight="1"/>
    <row r="244" ht="6" customHeight="1"/>
    <row r="245" spans="1:3" s="125" customFormat="1" ht="14.25">
      <c r="A245" s="59"/>
      <c r="C245" s="265"/>
    </row>
    <row r="246" spans="1:3" s="266" customFormat="1" ht="12.75">
      <c r="A246" s="59"/>
      <c r="C246" s="267"/>
    </row>
    <row r="247" spans="1:3" s="125" customFormat="1" ht="14.25">
      <c r="A247" s="59"/>
      <c r="C247" s="265"/>
    </row>
    <row r="248" spans="1:3" s="125" customFormat="1" ht="14.25">
      <c r="A248" s="59"/>
      <c r="C248" s="265"/>
    </row>
    <row r="249" spans="1:3" s="125" customFormat="1" ht="14.25">
      <c r="A249" s="59"/>
      <c r="C249" s="265"/>
    </row>
    <row r="250" spans="1:3" s="125" customFormat="1" ht="14.25">
      <c r="A250" s="59"/>
      <c r="C250" s="265"/>
    </row>
    <row r="251" spans="1:3" s="125" customFormat="1" ht="14.25">
      <c r="A251" s="59"/>
      <c r="C251" s="265"/>
    </row>
    <row r="252" spans="1:3" s="125" customFormat="1" ht="14.25">
      <c r="A252" s="59"/>
      <c r="C252" s="265"/>
    </row>
    <row r="253" spans="1:3" s="125" customFormat="1" ht="14.25">
      <c r="A253" s="59"/>
      <c r="C253" s="265"/>
    </row>
    <row r="254" spans="1:3" s="125" customFormat="1" ht="14.25">
      <c r="A254" s="59"/>
      <c r="C254" s="265"/>
    </row>
    <row r="255" spans="1:3" s="125" customFormat="1" ht="14.25">
      <c r="A255" s="59"/>
      <c r="C255" s="265"/>
    </row>
    <row r="256" spans="1:3" s="125" customFormat="1" ht="14.25">
      <c r="A256" s="59"/>
      <c r="C256" s="265"/>
    </row>
    <row r="257" spans="1:3" s="125" customFormat="1" ht="14.25">
      <c r="A257" s="59"/>
      <c r="C257" s="265"/>
    </row>
    <row r="258" spans="1:3" s="125" customFormat="1" ht="14.25">
      <c r="A258" s="59"/>
      <c r="C258" s="265"/>
    </row>
    <row r="259" spans="1:3" s="125" customFormat="1" ht="14.25">
      <c r="A259" s="59"/>
      <c r="C259" s="265"/>
    </row>
    <row r="260" spans="1:3" s="125" customFormat="1" ht="14.25">
      <c r="A260" s="59"/>
      <c r="C260" s="265"/>
    </row>
    <row r="261" spans="1:3" s="125" customFormat="1" ht="14.25">
      <c r="A261" s="59"/>
      <c r="C261" s="265"/>
    </row>
    <row r="262" spans="1:3" s="125" customFormat="1" ht="14.25">
      <c r="A262" s="59"/>
      <c r="C262" s="265"/>
    </row>
    <row r="263" spans="1:3" s="125" customFormat="1" ht="14.25">
      <c r="A263" s="59"/>
      <c r="C263" s="265"/>
    </row>
    <row r="264" spans="1:3" s="125" customFormat="1" ht="14.25">
      <c r="A264" s="59"/>
      <c r="C264" s="265"/>
    </row>
    <row r="265" spans="1:3" s="125" customFormat="1" ht="14.25">
      <c r="A265" s="59"/>
      <c r="C265" s="265"/>
    </row>
    <row r="266" spans="1:3" s="125" customFormat="1" ht="14.25">
      <c r="A266" s="59"/>
      <c r="C266" s="265"/>
    </row>
    <row r="267" spans="1:3" s="125" customFormat="1" ht="14.25">
      <c r="A267" s="59"/>
      <c r="C267" s="265"/>
    </row>
    <row r="268" spans="1:3" s="125" customFormat="1" ht="14.25">
      <c r="A268" s="59"/>
      <c r="C268" s="265"/>
    </row>
    <row r="269" spans="1:3" s="125" customFormat="1" ht="14.25">
      <c r="A269" s="59"/>
      <c r="C269" s="265"/>
    </row>
    <row r="270" spans="1:3" s="125" customFormat="1" ht="14.25">
      <c r="A270" s="59"/>
      <c r="C270" s="265"/>
    </row>
    <row r="271" spans="1:3" s="125" customFormat="1" ht="14.25">
      <c r="A271" s="59"/>
      <c r="C271" s="265"/>
    </row>
    <row r="272" spans="1:3" s="125" customFormat="1" ht="14.25">
      <c r="A272" s="59"/>
      <c r="C272" s="265"/>
    </row>
    <row r="273" spans="1:3" s="125" customFormat="1" ht="14.25">
      <c r="A273" s="59"/>
      <c r="C273" s="265"/>
    </row>
    <row r="274" spans="1:3" s="125" customFormat="1" ht="14.25">
      <c r="A274" s="59"/>
      <c r="C274" s="265"/>
    </row>
    <row r="275" ht="9" customHeight="1"/>
    <row r="276" ht="9" customHeight="1"/>
    <row r="280" ht="9.75" customHeight="1"/>
    <row r="282" ht="8.25" customHeight="1"/>
    <row r="283" ht="16.5" customHeight="1"/>
    <row r="284" ht="16.5" customHeight="1"/>
    <row r="286" ht="9.75" customHeight="1"/>
    <row r="287" ht="9.75" customHeight="1"/>
    <row r="288" ht="9.75" customHeight="1"/>
    <row r="296" ht="10.5" customHeight="1"/>
    <row r="298" ht="6" customHeight="1"/>
    <row r="299" spans="1:3" s="125" customFormat="1" ht="14.25">
      <c r="A299" s="59"/>
      <c r="C299" s="265"/>
    </row>
    <row r="300" spans="1:3" s="266" customFormat="1" ht="12.75">
      <c r="A300" s="59"/>
      <c r="C300" s="267"/>
    </row>
    <row r="301" spans="1:3" s="125" customFormat="1" ht="14.25">
      <c r="A301" s="59"/>
      <c r="C301" s="265"/>
    </row>
    <row r="302" spans="1:3" s="125" customFormat="1" ht="14.25">
      <c r="A302" s="59"/>
      <c r="C302" s="265"/>
    </row>
    <row r="303" spans="1:3" s="125" customFormat="1" ht="14.25">
      <c r="A303" s="59"/>
      <c r="C303" s="265"/>
    </row>
    <row r="304" spans="1:3" s="125" customFormat="1" ht="14.25">
      <c r="A304" s="59"/>
      <c r="C304" s="265"/>
    </row>
    <row r="305" spans="1:3" s="125" customFormat="1" ht="14.25">
      <c r="A305" s="59"/>
      <c r="C305" s="265"/>
    </row>
    <row r="306" spans="1:3" s="125" customFormat="1" ht="14.25">
      <c r="A306" s="59"/>
      <c r="C306" s="265"/>
    </row>
    <row r="307" spans="1:3" s="125" customFormat="1" ht="14.25">
      <c r="A307" s="59"/>
      <c r="C307" s="265"/>
    </row>
    <row r="308" spans="1:3" s="125" customFormat="1" ht="14.25">
      <c r="A308" s="59"/>
      <c r="C308" s="265"/>
    </row>
    <row r="309" spans="1:3" s="125" customFormat="1" ht="14.25">
      <c r="A309" s="59"/>
      <c r="C309" s="265"/>
    </row>
    <row r="310" spans="1:3" s="125" customFormat="1" ht="14.25">
      <c r="A310" s="59"/>
      <c r="C310" s="265"/>
    </row>
    <row r="311" spans="1:3" s="125" customFormat="1" ht="14.25">
      <c r="A311" s="59"/>
      <c r="C311" s="265"/>
    </row>
    <row r="312" spans="1:3" s="125" customFormat="1" ht="14.25">
      <c r="A312" s="59"/>
      <c r="C312" s="265"/>
    </row>
    <row r="313" spans="1:3" s="125" customFormat="1" ht="14.25">
      <c r="A313" s="59"/>
      <c r="C313" s="265"/>
    </row>
    <row r="314" spans="1:3" s="125" customFormat="1" ht="14.25">
      <c r="A314" s="59"/>
      <c r="C314" s="265"/>
    </row>
    <row r="315" spans="1:3" s="125" customFormat="1" ht="14.25">
      <c r="A315" s="59"/>
      <c r="C315" s="265"/>
    </row>
    <row r="316" spans="1:3" s="125" customFormat="1" ht="14.25">
      <c r="A316" s="59"/>
      <c r="C316" s="265"/>
    </row>
    <row r="317" spans="1:3" s="125" customFormat="1" ht="14.25">
      <c r="A317" s="59"/>
      <c r="C317" s="265"/>
    </row>
    <row r="318" spans="1:3" s="125" customFormat="1" ht="14.25">
      <c r="A318" s="59"/>
      <c r="C318" s="265"/>
    </row>
    <row r="319" spans="1:3" s="125" customFormat="1" ht="14.25">
      <c r="A319" s="59"/>
      <c r="C319" s="265"/>
    </row>
    <row r="320" spans="1:3" s="125" customFormat="1" ht="14.25">
      <c r="A320" s="59"/>
      <c r="C320" s="265"/>
    </row>
    <row r="321" spans="1:3" s="125" customFormat="1" ht="14.25">
      <c r="A321" s="59"/>
      <c r="C321" s="265"/>
    </row>
    <row r="322" spans="1:3" s="125" customFormat="1" ht="14.25">
      <c r="A322" s="59"/>
      <c r="C322" s="265"/>
    </row>
    <row r="323" spans="1:3" s="125" customFormat="1" ht="14.25">
      <c r="A323" s="59"/>
      <c r="C323" s="265"/>
    </row>
    <row r="324" spans="1:3" s="125" customFormat="1" ht="14.25">
      <c r="A324" s="59"/>
      <c r="C324" s="265"/>
    </row>
    <row r="325" spans="1:3" s="125" customFormat="1" ht="14.25">
      <c r="A325" s="59"/>
      <c r="C325" s="265"/>
    </row>
    <row r="326" spans="1:3" s="125" customFormat="1" ht="14.25">
      <c r="A326" s="59"/>
      <c r="C326" s="265"/>
    </row>
    <row r="327" spans="1:3" s="125" customFormat="1" ht="14.25">
      <c r="A327" s="59"/>
      <c r="C327" s="265"/>
    </row>
    <row r="329" ht="9" customHeight="1"/>
    <row r="330" ht="9" customHeight="1"/>
    <row r="334" ht="9.75" customHeight="1"/>
    <row r="336" ht="8.25" customHeight="1"/>
    <row r="337" ht="16.5" customHeight="1"/>
    <row r="338" ht="16.5" customHeight="1"/>
    <row r="340" ht="9.75" customHeight="1"/>
    <row r="341" ht="9.75" customHeight="1"/>
    <row r="342" ht="10.5" customHeight="1"/>
    <row r="343" ht="9.75" customHeight="1"/>
    <row r="351" ht="10.5" customHeight="1"/>
    <row r="353" ht="6" customHeight="1"/>
    <row r="354" spans="1:3" s="125" customFormat="1" ht="14.25">
      <c r="A354" s="59"/>
      <c r="C354" s="265"/>
    </row>
    <row r="355" spans="1:3" s="266" customFormat="1" ht="12.75">
      <c r="A355" s="59"/>
      <c r="C355" s="267"/>
    </row>
    <row r="356" spans="1:3" s="125" customFormat="1" ht="14.25">
      <c r="A356" s="59"/>
      <c r="C356" s="265"/>
    </row>
    <row r="357" spans="1:3" s="125" customFormat="1" ht="14.25">
      <c r="A357" s="59"/>
      <c r="C357" s="265"/>
    </row>
    <row r="358" spans="1:3" s="125" customFormat="1" ht="14.25">
      <c r="A358" s="59"/>
      <c r="C358" s="265"/>
    </row>
    <row r="359" spans="1:3" s="125" customFormat="1" ht="14.25">
      <c r="A359" s="59"/>
      <c r="C359" s="265"/>
    </row>
    <row r="360" spans="1:3" s="125" customFormat="1" ht="14.25">
      <c r="A360" s="59"/>
      <c r="C360" s="265"/>
    </row>
    <row r="361" spans="1:3" s="125" customFormat="1" ht="14.25">
      <c r="A361" s="59"/>
      <c r="C361" s="265"/>
    </row>
    <row r="362" spans="1:3" s="125" customFormat="1" ht="14.25">
      <c r="A362" s="59"/>
      <c r="C362" s="265"/>
    </row>
    <row r="363" spans="1:3" s="125" customFormat="1" ht="14.25">
      <c r="A363" s="59"/>
      <c r="C363" s="265"/>
    </row>
    <row r="364" spans="1:3" s="125" customFormat="1" ht="14.25">
      <c r="A364" s="59"/>
      <c r="C364" s="265"/>
    </row>
    <row r="365" spans="1:3" s="125" customFormat="1" ht="14.25">
      <c r="A365" s="59"/>
      <c r="C365" s="265"/>
    </row>
    <row r="366" spans="1:3" s="125" customFormat="1" ht="14.25">
      <c r="A366" s="59"/>
      <c r="C366" s="265"/>
    </row>
    <row r="367" spans="1:3" s="125" customFormat="1" ht="14.25">
      <c r="A367" s="59"/>
      <c r="C367" s="265"/>
    </row>
    <row r="368" spans="1:3" s="125" customFormat="1" ht="14.25">
      <c r="A368" s="59"/>
      <c r="C368" s="265"/>
    </row>
    <row r="369" spans="1:3" s="125" customFormat="1" ht="14.25">
      <c r="A369" s="59"/>
      <c r="C369" s="265"/>
    </row>
    <row r="370" spans="1:3" s="125" customFormat="1" ht="14.25">
      <c r="A370" s="59"/>
      <c r="C370" s="265"/>
    </row>
    <row r="371" spans="1:3" s="125" customFormat="1" ht="14.25">
      <c r="A371" s="59"/>
      <c r="C371" s="265"/>
    </row>
    <row r="372" spans="1:3" s="125" customFormat="1" ht="14.25">
      <c r="A372" s="59"/>
      <c r="C372" s="265"/>
    </row>
    <row r="373" spans="1:3" s="125" customFormat="1" ht="14.25">
      <c r="A373" s="59"/>
      <c r="C373" s="265"/>
    </row>
    <row r="374" spans="1:3" s="125" customFormat="1" ht="14.25">
      <c r="A374" s="59"/>
      <c r="C374" s="265"/>
    </row>
    <row r="375" spans="1:3" s="125" customFormat="1" ht="14.25">
      <c r="A375" s="59"/>
      <c r="C375" s="265"/>
    </row>
    <row r="376" spans="1:3" s="125" customFormat="1" ht="14.25">
      <c r="A376" s="59"/>
      <c r="C376" s="265"/>
    </row>
    <row r="377" spans="1:3" s="125" customFormat="1" ht="14.25">
      <c r="A377" s="59"/>
      <c r="C377" s="265"/>
    </row>
    <row r="378" spans="1:3" s="125" customFormat="1" ht="14.25">
      <c r="A378" s="59"/>
      <c r="C378" s="265"/>
    </row>
    <row r="379" spans="1:3" s="125" customFormat="1" ht="14.25">
      <c r="A379" s="59"/>
      <c r="C379" s="265"/>
    </row>
    <row r="380" spans="1:3" s="125" customFormat="1" ht="14.25">
      <c r="A380" s="59"/>
      <c r="C380" s="265"/>
    </row>
    <row r="381" spans="1:3" s="125" customFormat="1" ht="14.25">
      <c r="A381" s="59"/>
      <c r="C381" s="265"/>
    </row>
    <row r="382" spans="1:3" s="125" customFormat="1" ht="14.25">
      <c r="A382" s="59"/>
      <c r="C382" s="265"/>
    </row>
    <row r="383" spans="1:3" s="125" customFormat="1" ht="14.25">
      <c r="A383" s="59"/>
      <c r="C383" s="265"/>
    </row>
    <row r="384" ht="9" customHeight="1"/>
    <row r="385" ht="9" customHeight="1"/>
    <row r="389" ht="9.75" customHeight="1"/>
    <row r="391" ht="8.25" customHeight="1"/>
    <row r="392" ht="16.5" customHeight="1"/>
    <row r="393" ht="16.5" customHeight="1"/>
    <row r="395" ht="9.75" customHeight="1"/>
    <row r="396" ht="9.75" customHeight="1"/>
    <row r="397" ht="9.75" customHeight="1"/>
    <row r="398" ht="9.75" customHeight="1"/>
    <row r="405" ht="10.5" customHeight="1"/>
    <row r="407" ht="6" customHeight="1"/>
    <row r="408" spans="1:3" s="125" customFormat="1" ht="14.25">
      <c r="A408" s="59"/>
      <c r="C408" s="265"/>
    </row>
    <row r="409" spans="1:3" s="125" customFormat="1" ht="14.25">
      <c r="A409" s="59"/>
      <c r="C409" s="265"/>
    </row>
    <row r="410" spans="1:3" s="125" customFormat="1" ht="14.25">
      <c r="A410" s="59"/>
      <c r="C410" s="265"/>
    </row>
    <row r="411" spans="1:3" s="125" customFormat="1" ht="14.25">
      <c r="A411" s="59"/>
      <c r="C411" s="265"/>
    </row>
    <row r="412" spans="1:3" s="125" customFormat="1" ht="14.25">
      <c r="A412" s="59"/>
      <c r="C412" s="265"/>
    </row>
    <row r="413" spans="1:3" s="125" customFormat="1" ht="14.25">
      <c r="A413" s="59"/>
      <c r="C413" s="265"/>
    </row>
    <row r="414" spans="1:3" s="125" customFormat="1" ht="14.25">
      <c r="A414" s="59"/>
      <c r="C414" s="265"/>
    </row>
    <row r="415" spans="1:3" s="125" customFormat="1" ht="14.25">
      <c r="A415" s="59"/>
      <c r="C415" s="265"/>
    </row>
    <row r="416" spans="1:3" s="125" customFormat="1" ht="14.25">
      <c r="A416" s="59"/>
      <c r="C416" s="265"/>
    </row>
    <row r="417" spans="1:3" s="125" customFormat="1" ht="14.25">
      <c r="A417" s="59"/>
      <c r="C417" s="265"/>
    </row>
    <row r="418" spans="1:3" s="125" customFormat="1" ht="14.25">
      <c r="A418" s="59"/>
      <c r="C418" s="265"/>
    </row>
    <row r="419" spans="1:3" s="125" customFormat="1" ht="14.25">
      <c r="A419" s="59"/>
      <c r="C419" s="265"/>
    </row>
    <row r="420" spans="1:3" s="125" customFormat="1" ht="14.25">
      <c r="A420" s="59"/>
      <c r="C420" s="265"/>
    </row>
    <row r="421" spans="1:3" s="125" customFormat="1" ht="14.25">
      <c r="A421" s="59"/>
      <c r="C421" s="265"/>
    </row>
    <row r="422" spans="1:3" s="125" customFormat="1" ht="14.25">
      <c r="A422" s="59"/>
      <c r="C422" s="265"/>
    </row>
    <row r="423" spans="1:3" s="125" customFormat="1" ht="14.25">
      <c r="A423" s="59"/>
      <c r="C423" s="265"/>
    </row>
    <row r="424" spans="1:3" s="125" customFormat="1" ht="14.25">
      <c r="A424" s="59"/>
      <c r="C424" s="265"/>
    </row>
    <row r="425" spans="1:3" s="125" customFormat="1" ht="14.25">
      <c r="A425" s="59"/>
      <c r="C425" s="265"/>
    </row>
    <row r="426" spans="1:3" s="125" customFormat="1" ht="14.25">
      <c r="A426" s="59"/>
      <c r="C426" s="265"/>
    </row>
    <row r="427" spans="1:3" s="125" customFormat="1" ht="14.25">
      <c r="A427" s="59"/>
      <c r="C427" s="265"/>
    </row>
    <row r="428" spans="1:3" s="125" customFormat="1" ht="14.25">
      <c r="A428" s="59"/>
      <c r="C428" s="265"/>
    </row>
    <row r="429" spans="1:3" s="125" customFormat="1" ht="14.25">
      <c r="A429" s="59"/>
      <c r="C429" s="265"/>
    </row>
    <row r="430" spans="1:3" s="125" customFormat="1" ht="14.25">
      <c r="A430" s="59"/>
      <c r="C430" s="265"/>
    </row>
    <row r="431" spans="1:3" s="125" customFormat="1" ht="14.25">
      <c r="A431" s="59"/>
      <c r="C431" s="265"/>
    </row>
    <row r="432" spans="1:3" s="125" customFormat="1" ht="14.25">
      <c r="A432" s="59"/>
      <c r="C432" s="265"/>
    </row>
    <row r="433" spans="1:3" s="125" customFormat="1" ht="14.25">
      <c r="A433" s="59"/>
      <c r="C433" s="265"/>
    </row>
    <row r="434" spans="1:3" s="125" customFormat="1" ht="14.25">
      <c r="A434" s="59"/>
      <c r="C434" s="265"/>
    </row>
    <row r="435" spans="1:3" s="125" customFormat="1" ht="14.25">
      <c r="A435" s="59"/>
      <c r="C435" s="265"/>
    </row>
    <row r="436" spans="1:3" s="125" customFormat="1" ht="14.25">
      <c r="A436" s="59"/>
      <c r="C436" s="265"/>
    </row>
    <row r="437" spans="1:3" s="125" customFormat="1" ht="9" customHeight="1">
      <c r="A437" s="59"/>
      <c r="C437" s="265"/>
    </row>
    <row r="439" ht="8.25" customHeight="1"/>
    <row r="440" ht="16.5" customHeight="1"/>
  </sheetData>
  <conditionalFormatting sqref="E10:H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showGridLines="0" zoomScale="85" zoomScaleNormal="85" workbookViewId="0" topLeftCell="D25">
      <selection activeCell="C6" sqref="C6"/>
    </sheetView>
  </sheetViews>
  <sheetFormatPr defaultColWidth="12.57421875" defaultRowHeight="12.75"/>
  <cols>
    <col min="1" max="1" width="22.28125" style="59" hidden="1" customWidth="1"/>
    <col min="2" max="2" width="10.140625" style="18" customWidth="1"/>
    <col min="3" max="3" width="92.421875" style="71" customWidth="1"/>
    <col min="4" max="4" width="14.140625" style="20" customWidth="1"/>
    <col min="5" max="6" width="13.8515625" style="20" customWidth="1"/>
    <col min="7" max="7" width="13.7109375" style="20" customWidth="1"/>
    <col min="8" max="8" width="94.00390625" style="20" customWidth="1"/>
    <col min="9" max="9" width="6.8515625" style="72" customWidth="1"/>
    <col min="10" max="10" width="6.8515625" style="20" customWidth="1"/>
    <col min="11" max="11" width="1.28515625" style="20" customWidth="1"/>
    <col min="12" max="12" width="0.71875" style="20" customWidth="1"/>
    <col min="13" max="13" width="12.57421875" style="20" customWidth="1"/>
    <col min="14" max="14" width="52.421875" style="20" customWidth="1"/>
    <col min="15" max="16384" width="12.57421875" style="20" customWidth="1"/>
  </cols>
  <sheetData>
    <row r="1" spans="1:12" ht="18">
      <c r="A1" s="17"/>
      <c r="C1" s="1" t="s">
        <v>0</v>
      </c>
      <c r="D1" s="19"/>
      <c r="L1" s="21"/>
    </row>
    <row r="2" spans="1:11" ht="11.25" customHeight="1" thickBot="1">
      <c r="A2" s="17"/>
      <c r="C2" s="2"/>
      <c r="D2" s="22"/>
      <c r="K2" s="21"/>
    </row>
    <row r="3" spans="1:11" ht="16.5" thickTop="1">
      <c r="A3" s="23"/>
      <c r="B3" s="24"/>
      <c r="C3" s="3"/>
      <c r="D3" s="25"/>
      <c r="E3" s="26"/>
      <c r="F3" s="26"/>
      <c r="G3" s="26"/>
      <c r="H3" s="25"/>
      <c r="I3" s="27"/>
      <c r="J3" s="21"/>
      <c r="K3" s="21"/>
    </row>
    <row r="4" spans="1:15" ht="15.75">
      <c r="A4" s="28"/>
      <c r="B4" s="29"/>
      <c r="C4" s="4" t="s">
        <v>1</v>
      </c>
      <c r="D4" s="301" t="s">
        <v>21</v>
      </c>
      <c r="E4" s="302"/>
      <c r="F4" s="302"/>
      <c r="G4" s="303"/>
      <c r="H4" s="31"/>
      <c r="I4" s="33"/>
      <c r="O4" s="21"/>
    </row>
    <row r="5" spans="1:15" ht="15.75">
      <c r="A5" s="28"/>
      <c r="B5" s="29"/>
      <c r="C5" s="5" t="s">
        <v>2</v>
      </c>
      <c r="D5" s="34">
        <v>2003</v>
      </c>
      <c r="E5" s="34">
        <v>2004</v>
      </c>
      <c r="F5" s="34">
        <v>2005</v>
      </c>
      <c r="G5" s="34">
        <v>2006</v>
      </c>
      <c r="H5" s="35"/>
      <c r="I5" s="33"/>
      <c r="O5" s="21"/>
    </row>
    <row r="6" spans="1:15" ht="15.75">
      <c r="A6" s="28"/>
      <c r="B6" s="29"/>
      <c r="C6" s="6" t="s">
        <v>379</v>
      </c>
      <c r="D6" s="36" t="s">
        <v>22</v>
      </c>
      <c r="E6" s="36" t="s">
        <v>22</v>
      </c>
      <c r="F6" s="36" t="s">
        <v>23</v>
      </c>
      <c r="G6" s="268" t="s">
        <v>374</v>
      </c>
      <c r="H6" s="37"/>
      <c r="I6" s="33"/>
      <c r="O6" s="21"/>
    </row>
    <row r="7" spans="1:15" ht="10.5" customHeight="1" thickBot="1">
      <c r="A7" s="28"/>
      <c r="B7" s="29"/>
      <c r="C7" s="7"/>
      <c r="D7" s="38"/>
      <c r="E7" s="38"/>
      <c r="F7" s="38"/>
      <c r="G7" s="269"/>
      <c r="H7" s="39"/>
      <c r="I7" s="33"/>
      <c r="O7" s="21"/>
    </row>
    <row r="8" spans="1:15" ht="48.75" thickBot="1" thickTop="1">
      <c r="A8" s="28" t="s">
        <v>24</v>
      </c>
      <c r="B8" s="29"/>
      <c r="C8" s="8" t="s">
        <v>3</v>
      </c>
      <c r="D8" s="40">
        <v>-102113</v>
      </c>
      <c r="E8" s="40">
        <v>-106266</v>
      </c>
      <c r="F8" s="40">
        <v>-54701</v>
      </c>
      <c r="G8" s="270">
        <v>-101148</v>
      </c>
      <c r="H8" s="82" t="s">
        <v>255</v>
      </c>
      <c r="I8" s="42"/>
      <c r="O8" s="21"/>
    </row>
    <row r="9" spans="1:15" ht="16.5" thickTop="1">
      <c r="A9" s="28"/>
      <c r="B9" s="29"/>
      <c r="C9" s="9" t="s">
        <v>4</v>
      </c>
      <c r="D9" s="43"/>
      <c r="E9" s="44"/>
      <c r="F9" s="44"/>
      <c r="G9" s="45"/>
      <c r="H9" s="73"/>
      <c r="I9" s="46"/>
      <c r="O9" s="21"/>
    </row>
    <row r="10" spans="1:15" ht="6" customHeight="1">
      <c r="A10" s="28"/>
      <c r="B10" s="29"/>
      <c r="C10" s="9"/>
      <c r="D10" s="47"/>
      <c r="E10" s="48"/>
      <c r="F10" s="48"/>
      <c r="G10" s="49"/>
      <c r="H10" s="74"/>
      <c r="I10" s="46"/>
      <c r="O10" s="21"/>
    </row>
    <row r="11" spans="1:15" ht="15.75">
      <c r="A11" s="28" t="s">
        <v>25</v>
      </c>
      <c r="B11" s="29"/>
      <c r="C11" s="10" t="s">
        <v>5</v>
      </c>
      <c r="D11" s="50">
        <v>17337</v>
      </c>
      <c r="E11" s="50">
        <v>14073</v>
      </c>
      <c r="F11" s="50">
        <v>18184</v>
      </c>
      <c r="G11" s="50">
        <v>26816</v>
      </c>
      <c r="H11" s="75"/>
      <c r="I11" s="46"/>
      <c r="O11" s="21"/>
    </row>
    <row r="12" spans="1:15" ht="15.75">
      <c r="A12" s="28" t="s">
        <v>26</v>
      </c>
      <c r="B12" s="29"/>
      <c r="C12" s="10" t="s">
        <v>6</v>
      </c>
      <c r="D12" s="51">
        <v>5878</v>
      </c>
      <c r="E12" s="51">
        <v>2376</v>
      </c>
      <c r="F12" s="51">
        <v>2403</v>
      </c>
      <c r="G12" s="50">
        <v>2473</v>
      </c>
      <c r="H12" s="75" t="s">
        <v>27</v>
      </c>
      <c r="I12" s="46"/>
      <c r="O12" s="21"/>
    </row>
    <row r="13" spans="1:15" ht="15.75">
      <c r="A13" s="28" t="s">
        <v>28</v>
      </c>
      <c r="B13" s="29"/>
      <c r="C13" s="10" t="s">
        <v>259</v>
      </c>
      <c r="D13" s="51">
        <v>-4583</v>
      </c>
      <c r="E13" s="51">
        <v>-4464</v>
      </c>
      <c r="F13" s="51">
        <v>-7987</v>
      </c>
      <c r="G13" s="50">
        <v>-3233</v>
      </c>
      <c r="H13" s="75"/>
      <c r="I13" s="46"/>
      <c r="O13" s="21"/>
    </row>
    <row r="14" spans="1:15" ht="15.75">
      <c r="A14" s="28" t="s">
        <v>29</v>
      </c>
      <c r="B14" s="29"/>
      <c r="C14" s="10" t="s">
        <v>7</v>
      </c>
      <c r="D14" s="51">
        <v>122</v>
      </c>
      <c r="E14" s="51">
        <v>556</v>
      </c>
      <c r="F14" s="51">
        <v>449</v>
      </c>
      <c r="G14" s="50">
        <v>308</v>
      </c>
      <c r="H14" s="75"/>
      <c r="I14" s="46"/>
      <c r="O14" s="21"/>
    </row>
    <row r="15" spans="1:15" ht="15.75">
      <c r="A15" s="28" t="s">
        <v>30</v>
      </c>
      <c r="B15" s="29"/>
      <c r="C15" s="10" t="s">
        <v>8</v>
      </c>
      <c r="D15" s="51">
        <v>0</v>
      </c>
      <c r="E15" s="51">
        <v>-21</v>
      </c>
      <c r="F15" s="51">
        <v>-8</v>
      </c>
      <c r="G15" s="50">
        <v>-1244</v>
      </c>
      <c r="H15" s="75"/>
      <c r="I15" s="46"/>
      <c r="O15" s="21"/>
    </row>
    <row r="16" spans="1:15" ht="15.75">
      <c r="A16" s="28" t="s">
        <v>31</v>
      </c>
      <c r="B16" s="29"/>
      <c r="C16" s="10" t="s">
        <v>9</v>
      </c>
      <c r="D16" s="52">
        <v>15920</v>
      </c>
      <c r="E16" s="52">
        <v>15626</v>
      </c>
      <c r="F16" s="52">
        <v>23327</v>
      </c>
      <c r="G16" s="53">
        <v>28512</v>
      </c>
      <c r="H16" s="75"/>
      <c r="I16" s="46"/>
      <c r="O16" s="21"/>
    </row>
    <row r="17" spans="1:15" ht="15.75">
      <c r="A17" s="28" t="s">
        <v>32</v>
      </c>
      <c r="B17" s="29"/>
      <c r="C17" s="11" t="s">
        <v>10</v>
      </c>
      <c r="D17" s="79"/>
      <c r="E17" s="79"/>
      <c r="F17" s="79"/>
      <c r="G17" s="79"/>
      <c r="H17" s="83"/>
      <c r="I17" s="46"/>
      <c r="O17" s="21"/>
    </row>
    <row r="18" spans="1:15" ht="15.75">
      <c r="A18" s="28" t="s">
        <v>33</v>
      </c>
      <c r="B18" s="29"/>
      <c r="C18" s="11"/>
      <c r="D18" s="79"/>
      <c r="E18" s="79"/>
      <c r="F18" s="79"/>
      <c r="G18" s="79"/>
      <c r="H18" s="83"/>
      <c r="I18" s="46"/>
      <c r="O18" s="21"/>
    </row>
    <row r="19" spans="1:15" ht="15.75">
      <c r="A19" s="28"/>
      <c r="B19" s="29"/>
      <c r="C19" s="10"/>
      <c r="D19" s="54"/>
      <c r="E19" s="55"/>
      <c r="F19" s="55"/>
      <c r="G19" s="56"/>
      <c r="H19" s="75"/>
      <c r="I19" s="46"/>
      <c r="O19" s="21"/>
    </row>
    <row r="20" spans="1:15" ht="15.75">
      <c r="A20" s="28" t="s">
        <v>34</v>
      </c>
      <c r="B20" s="29"/>
      <c r="C20" s="10" t="s">
        <v>11</v>
      </c>
      <c r="D20" s="57">
        <v>-2787</v>
      </c>
      <c r="E20" s="57">
        <v>3629</v>
      </c>
      <c r="F20" s="57">
        <v>-2063</v>
      </c>
      <c r="G20" s="58">
        <v>3260</v>
      </c>
      <c r="H20" s="75"/>
      <c r="I20" s="46"/>
      <c r="O20" s="21"/>
    </row>
    <row r="21" spans="1:15" ht="15.75">
      <c r="A21" s="28"/>
      <c r="B21" s="29"/>
      <c r="C21" s="10"/>
      <c r="D21" s="54"/>
      <c r="E21" s="55"/>
      <c r="F21" s="55"/>
      <c r="G21" s="56"/>
      <c r="H21" s="75"/>
      <c r="I21" s="46"/>
      <c r="O21" s="21"/>
    </row>
    <row r="22" spans="1:15" ht="15.75">
      <c r="A22" s="28" t="s">
        <v>35</v>
      </c>
      <c r="B22" s="29"/>
      <c r="C22" s="10" t="s">
        <v>12</v>
      </c>
      <c r="D22" s="51">
        <v>6368</v>
      </c>
      <c r="E22" s="51">
        <v>28666</v>
      </c>
      <c r="F22" s="51">
        <v>-6386</v>
      </c>
      <c r="G22" s="50">
        <v>1903</v>
      </c>
      <c r="H22" s="75"/>
      <c r="I22" s="46"/>
      <c r="O22" s="21"/>
    </row>
    <row r="23" spans="1:15" ht="15.75">
      <c r="A23" s="28" t="s">
        <v>36</v>
      </c>
      <c r="B23" s="29"/>
      <c r="C23" s="11" t="s">
        <v>10</v>
      </c>
      <c r="D23" s="79"/>
      <c r="E23" s="79"/>
      <c r="F23" s="79"/>
      <c r="G23" s="79"/>
      <c r="H23" s="83"/>
      <c r="I23" s="46"/>
      <c r="O23" s="21"/>
    </row>
    <row r="24" spans="1:15" ht="15.75">
      <c r="A24" s="28" t="s">
        <v>37</v>
      </c>
      <c r="B24" s="29"/>
      <c r="C24" s="11"/>
      <c r="D24" s="79"/>
      <c r="E24" s="79"/>
      <c r="F24" s="79"/>
      <c r="G24" s="79"/>
      <c r="H24" s="83"/>
      <c r="I24" s="46"/>
      <c r="O24" s="21"/>
    </row>
    <row r="25" spans="1:15" ht="15.75">
      <c r="A25" s="28" t="s">
        <v>38</v>
      </c>
      <c r="B25" s="29"/>
      <c r="C25" s="10" t="s">
        <v>13</v>
      </c>
      <c r="D25" s="51">
        <v>15432</v>
      </c>
      <c r="E25" s="52">
        <v>15216</v>
      </c>
      <c r="F25" s="52">
        <v>-2487</v>
      </c>
      <c r="G25" s="53">
        <v>4629</v>
      </c>
      <c r="H25" s="75"/>
      <c r="I25" s="46"/>
      <c r="O25" s="21"/>
    </row>
    <row r="26" spans="1:15" ht="15.75">
      <c r="A26" s="28" t="s">
        <v>39</v>
      </c>
      <c r="B26" s="29"/>
      <c r="C26" s="11" t="s">
        <v>10</v>
      </c>
      <c r="D26" s="79"/>
      <c r="E26" s="79"/>
      <c r="F26" s="79"/>
      <c r="G26" s="79"/>
      <c r="H26" s="83"/>
      <c r="I26" s="46"/>
      <c r="O26" s="21"/>
    </row>
    <row r="27" spans="1:15" ht="15.75">
      <c r="A27" s="28" t="s">
        <v>40</v>
      </c>
      <c r="B27" s="29"/>
      <c r="C27" s="11"/>
      <c r="D27" s="79"/>
      <c r="E27" s="79"/>
      <c r="F27" s="79"/>
      <c r="G27" s="79"/>
      <c r="H27" s="83"/>
      <c r="I27" s="46"/>
      <c r="O27" s="21"/>
    </row>
    <row r="28" spans="2:15" ht="15.75">
      <c r="B28" s="29"/>
      <c r="C28" s="10"/>
      <c r="G28" s="60"/>
      <c r="H28" s="75"/>
      <c r="I28" s="46"/>
      <c r="O28" s="21"/>
    </row>
    <row r="29" spans="1:15" ht="15.75">
      <c r="A29" s="28" t="s">
        <v>41</v>
      </c>
      <c r="B29" s="29"/>
      <c r="C29" s="10" t="s">
        <v>14</v>
      </c>
      <c r="D29" s="299" t="s">
        <v>57</v>
      </c>
      <c r="E29" s="299" t="s">
        <v>57</v>
      </c>
      <c r="F29" s="299" t="s">
        <v>57</v>
      </c>
      <c r="G29" s="300" t="s">
        <v>57</v>
      </c>
      <c r="H29" s="75"/>
      <c r="I29" s="46"/>
      <c r="O29" s="21"/>
    </row>
    <row r="30" spans="1:15" ht="15.75">
      <c r="A30" s="28" t="s">
        <v>42</v>
      </c>
      <c r="B30" s="29"/>
      <c r="C30" s="10" t="s">
        <v>15</v>
      </c>
      <c r="D30" s="51">
        <v>-85088</v>
      </c>
      <c r="E30" s="51">
        <v>-34554</v>
      </c>
      <c r="F30" s="51">
        <v>-45515</v>
      </c>
      <c r="G30" s="50">
        <v>-8224</v>
      </c>
      <c r="H30" s="75"/>
      <c r="I30" s="46"/>
      <c r="O30" s="21"/>
    </row>
    <row r="31" spans="1:15" ht="15.75">
      <c r="A31" s="28" t="s">
        <v>43</v>
      </c>
      <c r="B31" s="29"/>
      <c r="C31" s="11" t="s">
        <v>10</v>
      </c>
      <c r="D31" s="79"/>
      <c r="E31" s="79"/>
      <c r="F31" s="79"/>
      <c r="G31" s="80"/>
      <c r="H31" s="83"/>
      <c r="I31" s="46"/>
      <c r="O31" s="21"/>
    </row>
    <row r="32" spans="1:15" ht="15.75">
      <c r="A32" s="28" t="s">
        <v>44</v>
      </c>
      <c r="B32" s="29"/>
      <c r="C32" s="11"/>
      <c r="D32" s="81"/>
      <c r="E32" s="81"/>
      <c r="F32" s="81"/>
      <c r="G32" s="79"/>
      <c r="H32" s="83"/>
      <c r="I32" s="46"/>
      <c r="O32" s="21"/>
    </row>
    <row r="33" spans="1:15" ht="15.75">
      <c r="A33" s="28"/>
      <c r="B33" s="61"/>
      <c r="C33" s="11"/>
      <c r="D33" s="62"/>
      <c r="E33" s="63"/>
      <c r="F33" s="63"/>
      <c r="G33" s="64"/>
      <c r="H33" s="75"/>
      <c r="I33" s="46"/>
      <c r="O33" s="21"/>
    </row>
    <row r="34" spans="1:15" ht="15.75">
      <c r="A34" s="28" t="s">
        <v>45</v>
      </c>
      <c r="B34" s="29"/>
      <c r="C34" s="10" t="s">
        <v>16</v>
      </c>
      <c r="D34" s="51">
        <f>SUM(D35:D41)</f>
        <v>-3945</v>
      </c>
      <c r="E34" s="51">
        <f>SUM(E35:E41)</f>
        <v>3264</v>
      </c>
      <c r="F34" s="51">
        <f>SUM(F35:F41)</f>
        <v>-10742</v>
      </c>
      <c r="G34" s="50">
        <v>-18914</v>
      </c>
      <c r="H34" s="75"/>
      <c r="I34" s="46"/>
      <c r="O34" s="21"/>
    </row>
    <row r="35" spans="1:15" ht="15.75">
      <c r="A35" s="28" t="s">
        <v>46</v>
      </c>
      <c r="B35" s="29"/>
      <c r="C35" s="11" t="s">
        <v>10</v>
      </c>
      <c r="D35" s="79">
        <v>1342</v>
      </c>
      <c r="E35" s="79">
        <v>-67</v>
      </c>
      <c r="F35" s="79">
        <v>-20405</v>
      </c>
      <c r="G35" s="79">
        <v>-3516</v>
      </c>
      <c r="H35" s="83" t="s">
        <v>47</v>
      </c>
      <c r="I35" s="46"/>
      <c r="O35" s="21"/>
    </row>
    <row r="36" spans="1:15" ht="15.75">
      <c r="A36" s="28" t="s">
        <v>48</v>
      </c>
      <c r="B36" s="29"/>
      <c r="C36" s="11"/>
      <c r="D36" s="79">
        <v>-8137</v>
      </c>
      <c r="E36" s="79">
        <v>-19974</v>
      </c>
      <c r="F36" s="79">
        <v>-2724</v>
      </c>
      <c r="G36" s="79">
        <v>-2874</v>
      </c>
      <c r="H36" s="83" t="s">
        <v>49</v>
      </c>
      <c r="I36" s="46"/>
      <c r="O36" s="21"/>
    </row>
    <row r="37" spans="1:15" ht="15.75">
      <c r="A37" s="28" t="s">
        <v>50</v>
      </c>
      <c r="B37" s="29"/>
      <c r="C37" s="11"/>
      <c r="D37" s="79">
        <v>1593</v>
      </c>
      <c r="E37" s="79">
        <v>2796</v>
      </c>
      <c r="F37" s="79">
        <v>6045</v>
      </c>
      <c r="G37" s="79">
        <v>5234</v>
      </c>
      <c r="H37" s="83" t="s">
        <v>375</v>
      </c>
      <c r="I37" s="46"/>
      <c r="O37" s="21"/>
    </row>
    <row r="38" spans="1:15" ht="15.75">
      <c r="A38" s="28" t="s">
        <v>51</v>
      </c>
      <c r="B38" s="29"/>
      <c r="C38" s="11"/>
      <c r="D38" s="79">
        <v>0</v>
      </c>
      <c r="E38" s="79">
        <v>0</v>
      </c>
      <c r="F38" s="79">
        <v>-9636</v>
      </c>
      <c r="G38" s="79">
        <v>81</v>
      </c>
      <c r="H38" s="83" t="s">
        <v>52</v>
      </c>
      <c r="I38" s="46"/>
      <c r="O38" s="21"/>
    </row>
    <row r="39" spans="1:15" ht="15.75">
      <c r="A39" s="28" t="s">
        <v>53</v>
      </c>
      <c r="B39" s="29"/>
      <c r="C39" s="11"/>
      <c r="D39" s="79">
        <v>-2676</v>
      </c>
      <c r="E39" s="79">
        <v>0</v>
      </c>
      <c r="F39" s="79">
        <v>-1449</v>
      </c>
      <c r="G39" s="79">
        <v>-636</v>
      </c>
      <c r="H39" s="83" t="s">
        <v>254</v>
      </c>
      <c r="I39" s="46"/>
      <c r="O39" s="21"/>
    </row>
    <row r="40" spans="1:15" ht="15.75">
      <c r="A40" s="28"/>
      <c r="B40" s="29"/>
      <c r="C40" s="11"/>
      <c r="D40" s="79">
        <v>270</v>
      </c>
      <c r="E40" s="79">
        <v>26111</v>
      </c>
      <c r="F40" s="79">
        <v>25359</v>
      </c>
      <c r="G40" s="79">
        <v>11767</v>
      </c>
      <c r="H40" s="83" t="s">
        <v>54</v>
      </c>
      <c r="I40" s="46"/>
      <c r="O40" s="21"/>
    </row>
    <row r="41" spans="1:15" ht="15.75">
      <c r="A41" s="28"/>
      <c r="B41" s="29"/>
      <c r="C41" s="11"/>
      <c r="D41" s="79">
        <v>3663</v>
      </c>
      <c r="E41" s="79">
        <v>-5602</v>
      </c>
      <c r="F41" s="79">
        <v>-7932</v>
      </c>
      <c r="G41" s="79">
        <v>-28970</v>
      </c>
      <c r="H41" s="83" t="s">
        <v>55</v>
      </c>
      <c r="I41" s="46"/>
      <c r="O41" s="21"/>
    </row>
    <row r="42" spans="1:15" ht="16.5" thickBot="1">
      <c r="A42" s="65"/>
      <c r="B42" s="29"/>
      <c r="C42" s="10"/>
      <c r="D42" s="54"/>
      <c r="E42" s="55"/>
      <c r="F42" s="55"/>
      <c r="G42" s="56"/>
      <c r="H42" s="75"/>
      <c r="I42" s="46"/>
      <c r="O42" s="21"/>
    </row>
    <row r="43" spans="1:15" ht="17.25" thickBot="1" thickTop="1">
      <c r="A43" s="28" t="s">
        <v>56</v>
      </c>
      <c r="B43" s="29"/>
      <c r="C43" s="12" t="s">
        <v>17</v>
      </c>
      <c r="D43" s="40">
        <v>-154796</v>
      </c>
      <c r="E43" s="40">
        <v>-75972</v>
      </c>
      <c r="F43" s="40">
        <v>-103710</v>
      </c>
      <c r="G43" s="41">
        <v>-91678</v>
      </c>
      <c r="H43" s="76"/>
      <c r="I43" s="42"/>
      <c r="O43" s="21"/>
    </row>
    <row r="44" spans="1:11" ht="16.5" thickTop="1">
      <c r="A44" s="66"/>
      <c r="B44" s="29"/>
      <c r="C44" s="13" t="s">
        <v>18</v>
      </c>
      <c r="D44" s="59"/>
      <c r="E44" s="59"/>
      <c r="F44" s="59"/>
      <c r="G44" s="17"/>
      <c r="H44" s="77"/>
      <c r="I44" s="46"/>
      <c r="J44" s="21"/>
      <c r="K44" s="21"/>
    </row>
    <row r="45" spans="1:11" ht="9" customHeight="1">
      <c r="A45" s="66"/>
      <c r="B45" s="29"/>
      <c r="C45" s="14"/>
      <c r="D45" s="59"/>
      <c r="E45" s="59"/>
      <c r="F45" s="59"/>
      <c r="G45" s="59"/>
      <c r="H45" s="77"/>
      <c r="I45" s="46"/>
      <c r="J45" s="21"/>
      <c r="K45" s="21"/>
    </row>
    <row r="46" spans="1:11" ht="15.75">
      <c r="A46" s="66"/>
      <c r="B46" s="29"/>
      <c r="C46" s="15" t="s">
        <v>19</v>
      </c>
      <c r="D46" s="59"/>
      <c r="E46" s="59"/>
      <c r="F46" s="59"/>
      <c r="G46" s="59"/>
      <c r="H46" s="77"/>
      <c r="I46" s="46"/>
      <c r="J46" s="21"/>
      <c r="K46" s="21"/>
    </row>
    <row r="47" spans="1:11" ht="15.75">
      <c r="A47" s="66"/>
      <c r="B47" s="29"/>
      <c r="C47" s="15" t="s">
        <v>20</v>
      </c>
      <c r="D47" s="59"/>
      <c r="E47" s="59"/>
      <c r="F47" s="59"/>
      <c r="G47" s="59"/>
      <c r="H47" s="77"/>
      <c r="I47" s="46"/>
      <c r="J47" s="21"/>
      <c r="K47" s="21"/>
    </row>
    <row r="48" spans="1:12" ht="12" customHeight="1" thickBot="1">
      <c r="A48" s="67"/>
      <c r="B48" s="68"/>
      <c r="C48" s="16"/>
      <c r="D48" s="69"/>
      <c r="E48" s="69"/>
      <c r="F48" s="69"/>
      <c r="G48" s="69"/>
      <c r="H48" s="78"/>
      <c r="I48" s="70"/>
      <c r="L48" s="21"/>
    </row>
    <row r="49" ht="15.75" thickTop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zoomScale="85" zoomScaleNormal="85" workbookViewId="0" topLeftCell="D19">
      <selection activeCell="C6" sqref="C6"/>
    </sheetView>
  </sheetViews>
  <sheetFormatPr defaultColWidth="12.57421875" defaultRowHeight="12.75"/>
  <cols>
    <col min="1" max="1" width="18.28125" style="59" hidden="1" customWidth="1"/>
    <col min="2" max="2" width="4.8515625" style="20" customWidth="1"/>
    <col min="3" max="3" width="85.140625" style="71" customWidth="1"/>
    <col min="4" max="4" width="14.140625" style="20" customWidth="1"/>
    <col min="5" max="6" width="13.8515625" style="20" customWidth="1"/>
    <col min="7" max="7" width="13.7109375" style="20" customWidth="1"/>
    <col min="8" max="8" width="93.57421875" style="20" customWidth="1"/>
    <col min="9" max="9" width="6.8515625" style="20" customWidth="1"/>
    <col min="10" max="10" width="1.28515625" style="20" customWidth="1"/>
    <col min="11" max="11" width="0.71875" style="20" customWidth="1"/>
    <col min="12" max="12" width="12.57421875" style="20" customWidth="1"/>
    <col min="13" max="13" width="52.421875" style="20" customWidth="1"/>
    <col min="14" max="16384" width="12.57421875" style="20" customWidth="1"/>
  </cols>
  <sheetData>
    <row r="1" spans="1:11" ht="18">
      <c r="A1" s="17"/>
      <c r="B1" s="107"/>
      <c r="C1" s="1" t="s">
        <v>68</v>
      </c>
      <c r="D1" s="19"/>
      <c r="K1" s="21"/>
    </row>
    <row r="2" spans="1:10" ht="11.25" customHeight="1" thickBot="1">
      <c r="A2" s="17"/>
      <c r="B2" s="107"/>
      <c r="C2" s="2"/>
      <c r="D2" s="22"/>
      <c r="J2" s="21"/>
    </row>
    <row r="3" spans="1:10" ht="16.5" thickTop="1">
      <c r="A3" s="23"/>
      <c r="B3" s="108"/>
      <c r="C3" s="3"/>
      <c r="D3" s="25"/>
      <c r="E3" s="26"/>
      <c r="F3" s="26"/>
      <c r="G3" s="26"/>
      <c r="H3" s="26"/>
      <c r="I3" s="27"/>
      <c r="J3" s="21"/>
    </row>
    <row r="4" spans="1:14" ht="15.75">
      <c r="A4" s="28"/>
      <c r="B4" s="109"/>
      <c r="C4" s="90" t="s">
        <v>1</v>
      </c>
      <c r="D4" s="301" t="s">
        <v>21</v>
      </c>
      <c r="E4" s="302"/>
      <c r="F4" s="302"/>
      <c r="G4" s="313"/>
      <c r="H4" s="32"/>
      <c r="I4" s="33"/>
      <c r="N4" s="21"/>
    </row>
    <row r="5" spans="1:14" ht="15.75">
      <c r="A5" s="28" t="s">
        <v>260</v>
      </c>
      <c r="B5" s="109"/>
      <c r="C5" s="91" t="s">
        <v>2</v>
      </c>
      <c r="D5" s="34">
        <v>2003</v>
      </c>
      <c r="E5" s="34">
        <v>2004</v>
      </c>
      <c r="F5" s="34">
        <v>2005</v>
      </c>
      <c r="G5" s="314">
        <v>2006</v>
      </c>
      <c r="H5" s="92"/>
      <c r="I5" s="33"/>
      <c r="N5" s="21"/>
    </row>
    <row r="6" spans="1:14" ht="15.75">
      <c r="A6" s="28"/>
      <c r="B6" s="109"/>
      <c r="C6" s="93" t="s">
        <v>379</v>
      </c>
      <c r="D6" s="36" t="s">
        <v>22</v>
      </c>
      <c r="E6" s="36" t="s">
        <v>22</v>
      </c>
      <c r="F6" s="36" t="s">
        <v>23</v>
      </c>
      <c r="G6" s="268" t="s">
        <v>374</v>
      </c>
      <c r="H6" s="37"/>
      <c r="I6" s="33"/>
      <c r="N6" s="21"/>
    </row>
    <row r="7" spans="1:14" ht="10.5" customHeight="1" thickBot="1">
      <c r="A7" s="28"/>
      <c r="B7" s="109"/>
      <c r="C7" s="304"/>
      <c r="D7" s="38"/>
      <c r="E7" s="38"/>
      <c r="F7" s="38"/>
      <c r="G7" s="269"/>
      <c r="H7" s="39"/>
      <c r="I7" s="33"/>
      <c r="N7" s="21"/>
    </row>
    <row r="8" spans="1:14" ht="27" thickBot="1" thickTop="1">
      <c r="A8" s="28" t="s">
        <v>261</v>
      </c>
      <c r="B8" s="109"/>
      <c r="C8" s="94" t="s">
        <v>69</v>
      </c>
      <c r="D8" s="40">
        <v>-2948</v>
      </c>
      <c r="E8" s="40">
        <v>-8939</v>
      </c>
      <c r="F8" s="40">
        <v>7799</v>
      </c>
      <c r="G8" s="270">
        <v>-3919</v>
      </c>
      <c r="H8" s="305" t="s">
        <v>70</v>
      </c>
      <c r="I8" s="42"/>
      <c r="N8" s="21"/>
    </row>
    <row r="9" spans="1:14" ht="16.5" thickTop="1">
      <c r="A9" s="28"/>
      <c r="B9" s="109"/>
      <c r="C9" s="96" t="s">
        <v>64</v>
      </c>
      <c r="D9" s="43"/>
      <c r="E9" s="44"/>
      <c r="F9" s="44"/>
      <c r="G9" s="315"/>
      <c r="H9" s="312"/>
      <c r="I9" s="46"/>
      <c r="N9" s="21"/>
    </row>
    <row r="10" spans="1:14" ht="6" customHeight="1">
      <c r="A10" s="28"/>
      <c r="B10" s="109"/>
      <c r="C10" s="96"/>
      <c r="D10" s="47"/>
      <c r="E10" s="48"/>
      <c r="F10" s="48"/>
      <c r="G10" s="316"/>
      <c r="H10" s="118"/>
      <c r="I10" s="46"/>
      <c r="N10" s="21"/>
    </row>
    <row r="11" spans="1:14" ht="15.75">
      <c r="A11" s="28" t="s">
        <v>262</v>
      </c>
      <c r="B11" s="95"/>
      <c r="C11" s="101" t="s">
        <v>5</v>
      </c>
      <c r="D11" s="50">
        <f>SUM(D12:D14)</f>
        <v>-677</v>
      </c>
      <c r="E11" s="50">
        <f>SUM(E12:E14)</f>
        <v>1079</v>
      </c>
      <c r="F11" s="50">
        <f>SUM(F12:F14)</f>
        <v>-481</v>
      </c>
      <c r="G11" s="317">
        <v>-577</v>
      </c>
      <c r="H11" s="175"/>
      <c r="I11" s="46"/>
      <c r="N11" s="21"/>
    </row>
    <row r="12" spans="1:14" ht="15.75">
      <c r="A12" s="28" t="s">
        <v>263</v>
      </c>
      <c r="B12" s="109"/>
      <c r="C12" s="101" t="s">
        <v>65</v>
      </c>
      <c r="D12" s="51">
        <v>197</v>
      </c>
      <c r="E12" s="51">
        <v>232</v>
      </c>
      <c r="F12" s="51">
        <v>-338</v>
      </c>
      <c r="G12" s="317">
        <v>-55</v>
      </c>
      <c r="H12" s="175"/>
      <c r="I12" s="46"/>
      <c r="N12" s="21"/>
    </row>
    <row r="13" spans="1:14" ht="15.75">
      <c r="A13" s="28" t="s">
        <v>264</v>
      </c>
      <c r="B13" s="109"/>
      <c r="C13" s="101" t="s">
        <v>66</v>
      </c>
      <c r="D13" s="52">
        <v>-744</v>
      </c>
      <c r="E13" s="52">
        <v>903</v>
      </c>
      <c r="F13" s="52">
        <v>-116</v>
      </c>
      <c r="G13" s="318">
        <v>-511</v>
      </c>
      <c r="H13" s="175"/>
      <c r="I13" s="46"/>
      <c r="N13" s="21"/>
    </row>
    <row r="14" spans="1:14" ht="15.75">
      <c r="A14" s="28" t="s">
        <v>265</v>
      </c>
      <c r="B14" s="109"/>
      <c r="C14" s="101" t="s">
        <v>9</v>
      </c>
      <c r="D14" s="53">
        <v>-130</v>
      </c>
      <c r="E14" s="53">
        <v>-56</v>
      </c>
      <c r="F14" s="53">
        <v>-27</v>
      </c>
      <c r="G14" s="318">
        <v>-11</v>
      </c>
      <c r="H14" s="175"/>
      <c r="I14" s="46"/>
      <c r="N14" s="21"/>
    </row>
    <row r="15" spans="1:14" ht="15.75">
      <c r="A15" s="28" t="s">
        <v>266</v>
      </c>
      <c r="B15" s="109"/>
      <c r="C15" s="11" t="s">
        <v>10</v>
      </c>
      <c r="D15" s="306"/>
      <c r="E15" s="306"/>
      <c r="F15" s="306"/>
      <c r="G15" s="319"/>
      <c r="H15" s="307"/>
      <c r="I15" s="46"/>
      <c r="N15" s="21"/>
    </row>
    <row r="16" spans="1:14" ht="15.75">
      <c r="A16" s="28" t="s">
        <v>267</v>
      </c>
      <c r="B16" s="109"/>
      <c r="C16" s="11"/>
      <c r="D16" s="306"/>
      <c r="E16" s="306"/>
      <c r="F16" s="306"/>
      <c r="G16" s="319"/>
      <c r="H16" s="307"/>
      <c r="I16" s="46"/>
      <c r="N16" s="21"/>
    </row>
    <row r="17" spans="1:14" ht="15.75">
      <c r="A17" s="28"/>
      <c r="B17" s="109"/>
      <c r="C17" s="11"/>
      <c r="D17" s="54"/>
      <c r="E17" s="55"/>
      <c r="F17" s="55"/>
      <c r="G17" s="320"/>
      <c r="H17" s="175"/>
      <c r="I17" s="46"/>
      <c r="N17" s="21"/>
    </row>
    <row r="18" spans="1:14" ht="15.75">
      <c r="A18" s="28" t="s">
        <v>268</v>
      </c>
      <c r="B18" s="109"/>
      <c r="C18" s="10" t="s">
        <v>71</v>
      </c>
      <c r="D18" s="51">
        <v>-10733</v>
      </c>
      <c r="E18" s="51">
        <v>-3719</v>
      </c>
      <c r="F18" s="51">
        <v>-3696</v>
      </c>
      <c r="G18" s="317">
        <v>-1810</v>
      </c>
      <c r="H18" s="175" t="s">
        <v>72</v>
      </c>
      <c r="I18" s="46"/>
      <c r="N18" s="21"/>
    </row>
    <row r="19" spans="1:14" ht="15.75">
      <c r="A19" s="28" t="s">
        <v>269</v>
      </c>
      <c r="B19" s="95"/>
      <c r="C19" s="11" t="s">
        <v>10</v>
      </c>
      <c r="D19" s="306"/>
      <c r="E19" s="306"/>
      <c r="F19" s="306"/>
      <c r="G19" s="321"/>
      <c r="H19" s="307"/>
      <c r="I19" s="46"/>
      <c r="N19" s="21"/>
    </row>
    <row r="20" spans="1:14" ht="15.75">
      <c r="A20" s="28" t="s">
        <v>270</v>
      </c>
      <c r="B20" s="95"/>
      <c r="C20" s="11"/>
      <c r="D20" s="308"/>
      <c r="E20" s="308"/>
      <c r="F20" s="308"/>
      <c r="G20" s="321"/>
      <c r="H20" s="307"/>
      <c r="I20" s="46"/>
      <c r="N20" s="21"/>
    </row>
    <row r="21" spans="1:14" ht="15.75">
      <c r="A21" s="28"/>
      <c r="B21" s="95"/>
      <c r="C21" s="11"/>
      <c r="D21" s="54"/>
      <c r="E21" s="55"/>
      <c r="F21" s="55"/>
      <c r="G21" s="320"/>
      <c r="H21" s="175"/>
      <c r="I21" s="46"/>
      <c r="N21" s="21"/>
    </row>
    <row r="22" spans="1:14" ht="15.75">
      <c r="A22" s="28" t="s">
        <v>271</v>
      </c>
      <c r="B22" s="95"/>
      <c r="C22" s="10" t="s">
        <v>11</v>
      </c>
      <c r="D22" s="51">
        <v>0</v>
      </c>
      <c r="E22" s="51">
        <v>0</v>
      </c>
      <c r="F22" s="51">
        <v>0</v>
      </c>
      <c r="G22" s="322">
        <v>0</v>
      </c>
      <c r="H22" s="175"/>
      <c r="I22" s="46"/>
      <c r="N22" s="21"/>
    </row>
    <row r="23" spans="1:14" ht="15.75">
      <c r="A23" s="28"/>
      <c r="B23" s="95"/>
      <c r="C23" s="11"/>
      <c r="D23" s="54"/>
      <c r="E23" s="55"/>
      <c r="F23" s="55"/>
      <c r="G23" s="320"/>
      <c r="H23" s="175"/>
      <c r="I23" s="46"/>
      <c r="N23" s="21"/>
    </row>
    <row r="24" spans="1:14" ht="15.75">
      <c r="A24" s="28" t="s">
        <v>272</v>
      </c>
      <c r="B24" s="95"/>
      <c r="C24" s="10" t="s">
        <v>12</v>
      </c>
      <c r="D24" s="51">
        <v>2778</v>
      </c>
      <c r="E24" s="51">
        <v>9282</v>
      </c>
      <c r="F24" s="51">
        <v>373</v>
      </c>
      <c r="G24" s="317">
        <v>-725</v>
      </c>
      <c r="H24" s="175"/>
      <c r="I24" s="46"/>
      <c r="N24" s="21"/>
    </row>
    <row r="25" spans="1:14" ht="15.75">
      <c r="A25" s="28" t="s">
        <v>273</v>
      </c>
      <c r="B25" s="95"/>
      <c r="C25" s="11" t="s">
        <v>10</v>
      </c>
      <c r="D25" s="306"/>
      <c r="E25" s="306"/>
      <c r="F25" s="306"/>
      <c r="G25" s="321"/>
      <c r="H25" s="307"/>
      <c r="I25" s="46"/>
      <c r="N25" s="21"/>
    </row>
    <row r="26" spans="1:14" ht="15.75">
      <c r="A26" s="28" t="s">
        <v>274</v>
      </c>
      <c r="B26" s="95"/>
      <c r="C26" s="11"/>
      <c r="D26" s="308"/>
      <c r="E26" s="308"/>
      <c r="F26" s="308"/>
      <c r="G26" s="321"/>
      <c r="H26" s="307"/>
      <c r="I26" s="46"/>
      <c r="N26" s="21"/>
    </row>
    <row r="27" spans="1:14" ht="15.75">
      <c r="A27" s="28" t="s">
        <v>275</v>
      </c>
      <c r="B27" s="109"/>
      <c r="C27" s="10" t="s">
        <v>13</v>
      </c>
      <c r="D27" s="51">
        <v>0</v>
      </c>
      <c r="E27" s="51">
        <v>0</v>
      </c>
      <c r="F27" s="51">
        <v>0</v>
      </c>
      <c r="G27" s="318">
        <v>0</v>
      </c>
      <c r="H27" s="175"/>
      <c r="I27" s="46"/>
      <c r="N27" s="21"/>
    </row>
    <row r="28" spans="1:14" ht="15.75">
      <c r="A28" s="28" t="s">
        <v>276</v>
      </c>
      <c r="B28" s="109"/>
      <c r="C28" s="11" t="s">
        <v>10</v>
      </c>
      <c r="D28" s="306"/>
      <c r="E28" s="306"/>
      <c r="F28" s="306"/>
      <c r="G28" s="321"/>
      <c r="H28" s="307"/>
      <c r="I28" s="46"/>
      <c r="N28" s="21"/>
    </row>
    <row r="29" spans="1:14" ht="15.75">
      <c r="A29" s="28" t="s">
        <v>277</v>
      </c>
      <c r="B29" s="109"/>
      <c r="C29" s="11"/>
      <c r="D29" s="306"/>
      <c r="E29" s="306"/>
      <c r="F29" s="306"/>
      <c r="G29" s="321"/>
      <c r="H29" s="307"/>
      <c r="I29" s="46"/>
      <c r="N29" s="21"/>
    </row>
    <row r="30" spans="1:14" ht="15.75">
      <c r="A30" s="28"/>
      <c r="B30" s="95"/>
      <c r="C30" s="10"/>
      <c r="D30" s="54"/>
      <c r="E30" s="55"/>
      <c r="F30" s="55"/>
      <c r="G30" s="323"/>
      <c r="H30" s="175"/>
      <c r="I30" s="46"/>
      <c r="N30" s="21"/>
    </row>
    <row r="31" spans="1:14" ht="15.75">
      <c r="A31" s="28" t="s">
        <v>278</v>
      </c>
      <c r="B31" s="109"/>
      <c r="C31" s="10" t="s">
        <v>67</v>
      </c>
      <c r="D31" s="51">
        <v>1077</v>
      </c>
      <c r="E31" s="51">
        <v>1597</v>
      </c>
      <c r="F31" s="51">
        <v>2034</v>
      </c>
      <c r="G31" s="318">
        <v>-171</v>
      </c>
      <c r="H31" s="175"/>
      <c r="I31" s="46"/>
      <c r="N31" s="21"/>
    </row>
    <row r="32" spans="1:14" ht="15.75">
      <c r="A32" s="28" t="s">
        <v>279</v>
      </c>
      <c r="B32" s="95"/>
      <c r="C32" s="11" t="s">
        <v>10</v>
      </c>
      <c r="D32" s="306"/>
      <c r="E32" s="306"/>
      <c r="F32" s="306"/>
      <c r="G32" s="321"/>
      <c r="H32" s="307"/>
      <c r="I32" s="46"/>
      <c r="N32" s="21"/>
    </row>
    <row r="33" spans="1:14" ht="15.75">
      <c r="A33" s="28" t="s">
        <v>280</v>
      </c>
      <c r="B33" s="95"/>
      <c r="C33" s="11"/>
      <c r="D33" s="306"/>
      <c r="E33" s="306"/>
      <c r="F33" s="306"/>
      <c r="G33" s="321"/>
      <c r="H33" s="307"/>
      <c r="I33" s="46"/>
      <c r="N33" s="21"/>
    </row>
    <row r="34" spans="1:14" ht="15.75">
      <c r="A34" s="28"/>
      <c r="B34" s="102"/>
      <c r="C34" s="10"/>
      <c r="D34" s="54"/>
      <c r="E34" s="55"/>
      <c r="F34" s="55"/>
      <c r="G34" s="323"/>
      <c r="H34" s="175"/>
      <c r="I34" s="46"/>
      <c r="N34" s="21"/>
    </row>
    <row r="35" spans="1:14" ht="15.75">
      <c r="A35" s="28" t="s">
        <v>281</v>
      </c>
      <c r="B35" s="109"/>
      <c r="C35" s="10" t="s">
        <v>16</v>
      </c>
      <c r="D35" s="51">
        <f>SUM(D36:D39)</f>
        <v>-3558</v>
      </c>
      <c r="E35" s="51">
        <f>SUM(E36:E39)</f>
        <v>-3932</v>
      </c>
      <c r="F35" s="51">
        <f>SUM(F36:F39)</f>
        <v>-7747</v>
      </c>
      <c r="G35" s="317">
        <v>-7871</v>
      </c>
      <c r="H35" s="175"/>
      <c r="I35" s="46"/>
      <c r="N35" s="21"/>
    </row>
    <row r="36" spans="1:14" ht="15.75">
      <c r="A36" s="28" t="s">
        <v>282</v>
      </c>
      <c r="B36" s="109"/>
      <c r="C36" s="11" t="s">
        <v>10</v>
      </c>
      <c r="D36" s="306">
        <v>-4209</v>
      </c>
      <c r="E36" s="306">
        <v>-5192</v>
      </c>
      <c r="F36" s="306">
        <v>-7701</v>
      </c>
      <c r="G36" s="321">
        <v>-9147</v>
      </c>
      <c r="H36" s="307" t="s">
        <v>54</v>
      </c>
      <c r="I36" s="46"/>
      <c r="N36" s="21"/>
    </row>
    <row r="37" spans="1:14" ht="15.75">
      <c r="A37" s="28" t="s">
        <v>283</v>
      </c>
      <c r="B37" s="109"/>
      <c r="C37" s="11"/>
      <c r="D37" s="306">
        <v>0</v>
      </c>
      <c r="E37" s="306">
        <v>0</v>
      </c>
      <c r="F37" s="306">
        <v>1641</v>
      </c>
      <c r="G37" s="321">
        <v>1579</v>
      </c>
      <c r="H37" s="307" t="s">
        <v>73</v>
      </c>
      <c r="I37" s="46"/>
      <c r="N37" s="21"/>
    </row>
    <row r="38" spans="1:14" ht="15.75">
      <c r="A38" s="28"/>
      <c r="B38" s="109"/>
      <c r="C38" s="11"/>
      <c r="D38" s="306">
        <v>-3947</v>
      </c>
      <c r="E38" s="306">
        <v>-4513</v>
      </c>
      <c r="F38" s="306">
        <v>-3590</v>
      </c>
      <c r="G38" s="321">
        <v>-2957</v>
      </c>
      <c r="H38" s="307" t="s">
        <v>74</v>
      </c>
      <c r="I38" s="46"/>
      <c r="N38" s="21"/>
    </row>
    <row r="39" spans="1:14" ht="15.75">
      <c r="A39" s="28" t="s">
        <v>284</v>
      </c>
      <c r="B39" s="109"/>
      <c r="C39" s="11"/>
      <c r="D39" s="306">
        <v>4598</v>
      </c>
      <c r="E39" s="306">
        <v>5773</v>
      </c>
      <c r="F39" s="306">
        <v>1903</v>
      </c>
      <c r="G39" s="321">
        <v>2654</v>
      </c>
      <c r="H39" s="307" t="s">
        <v>55</v>
      </c>
      <c r="I39" s="46"/>
      <c r="N39" s="21"/>
    </row>
    <row r="40" spans="1:14" ht="16.5" thickBot="1">
      <c r="A40" s="65"/>
      <c r="B40" s="109"/>
      <c r="C40" s="10"/>
      <c r="D40" s="309"/>
      <c r="E40" s="310"/>
      <c r="F40" s="310"/>
      <c r="G40" s="324"/>
      <c r="H40" s="118"/>
      <c r="I40" s="46"/>
      <c r="N40" s="21"/>
    </row>
    <row r="41" spans="1:14" ht="17.25" thickBot="1" thickTop="1">
      <c r="A41" s="28" t="s">
        <v>285</v>
      </c>
      <c r="B41" s="109"/>
      <c r="C41" s="115" t="s">
        <v>75</v>
      </c>
      <c r="D41" s="40">
        <v>-14061</v>
      </c>
      <c r="E41" s="40">
        <v>-4632</v>
      </c>
      <c r="F41" s="40">
        <v>-1718</v>
      </c>
      <c r="G41" s="270">
        <v>-15073</v>
      </c>
      <c r="H41" s="116"/>
      <c r="I41" s="42"/>
      <c r="N41" s="21"/>
    </row>
    <row r="42" spans="1:10" ht="16.5" thickTop="1">
      <c r="A42" s="65"/>
      <c r="B42" s="109"/>
      <c r="C42" s="96" t="s">
        <v>18</v>
      </c>
      <c r="D42" s="86"/>
      <c r="E42" s="106"/>
      <c r="F42" s="106"/>
      <c r="G42" s="103"/>
      <c r="H42" s="106"/>
      <c r="I42" s="46"/>
      <c r="J42" s="21"/>
    </row>
    <row r="43" spans="1:10" ht="9" customHeight="1">
      <c r="A43" s="65"/>
      <c r="B43" s="109"/>
      <c r="C43" s="97"/>
      <c r="D43" s="98"/>
      <c r="E43" s="106"/>
      <c r="F43" s="106"/>
      <c r="G43" s="106"/>
      <c r="H43" s="106"/>
      <c r="I43" s="46"/>
      <c r="J43" s="21"/>
    </row>
    <row r="44" spans="1:10" ht="15.75">
      <c r="A44" s="65"/>
      <c r="B44" s="109"/>
      <c r="C44" s="99" t="s">
        <v>19</v>
      </c>
      <c r="D44" s="85"/>
      <c r="E44" s="106"/>
      <c r="F44" s="106"/>
      <c r="G44" s="106"/>
      <c r="H44" s="106"/>
      <c r="I44" s="46"/>
      <c r="J44" s="21"/>
    </row>
    <row r="45" spans="1:10" ht="15.75">
      <c r="A45" s="65"/>
      <c r="B45" s="109"/>
      <c r="C45" s="99" t="s">
        <v>20</v>
      </c>
      <c r="D45" s="85"/>
      <c r="E45" s="106"/>
      <c r="F45" s="106"/>
      <c r="G45" s="106"/>
      <c r="H45" s="106"/>
      <c r="I45" s="46"/>
      <c r="J45" s="21"/>
    </row>
    <row r="46" spans="1:11" ht="12" customHeight="1" thickBot="1">
      <c r="A46" s="180"/>
      <c r="B46" s="163"/>
      <c r="C46" s="16"/>
      <c r="D46" s="69"/>
      <c r="E46" s="69"/>
      <c r="F46" s="69"/>
      <c r="G46" s="69"/>
      <c r="H46" s="69"/>
      <c r="I46" s="70"/>
      <c r="K46" s="21"/>
    </row>
    <row r="47" spans="1:11" ht="16.5" thickTop="1">
      <c r="A47" s="311"/>
      <c r="B47" s="107"/>
      <c r="K47" s="21"/>
    </row>
    <row r="48" ht="15">
      <c r="A48" s="311"/>
    </row>
    <row r="49" ht="15">
      <c r="A49" s="311"/>
    </row>
    <row r="50" ht="15">
      <c r="A50" s="311"/>
    </row>
    <row r="51" ht="15">
      <c r="A51" s="311"/>
    </row>
    <row r="52" ht="15">
      <c r="A52" s="103"/>
    </row>
    <row r="53" ht="15">
      <c r="A53" s="103"/>
    </row>
    <row r="54" ht="15">
      <c r="A54" s="103"/>
    </row>
    <row r="55" ht="15">
      <c r="A55" s="103"/>
    </row>
    <row r="56" ht="15">
      <c r="A56" s="106"/>
    </row>
    <row r="57" ht="15">
      <c r="A57" s="106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showGridLines="0" zoomScale="85" zoomScaleNormal="85" workbookViewId="0" topLeftCell="B1">
      <selection activeCell="C6" sqref="C6"/>
    </sheetView>
  </sheetViews>
  <sheetFormatPr defaultColWidth="12.57421875" defaultRowHeight="12.75"/>
  <cols>
    <col min="1" max="1" width="18.28125" style="59" hidden="1" customWidth="1"/>
    <col min="2" max="2" width="4.8515625" style="20" customWidth="1"/>
    <col min="3" max="3" width="86.7109375" style="71" customWidth="1"/>
    <col min="4" max="4" width="14.140625" style="20" customWidth="1"/>
    <col min="5" max="6" width="13.8515625" style="20" customWidth="1"/>
    <col min="7" max="7" width="13.7109375" style="20" customWidth="1"/>
    <col min="8" max="8" width="102.8515625" style="20" customWidth="1"/>
    <col min="9" max="9" width="6.8515625" style="20" customWidth="1"/>
    <col min="10" max="10" width="1.28515625" style="20" customWidth="1"/>
    <col min="11" max="11" width="0.71875" style="20" customWidth="1"/>
    <col min="12" max="12" width="12.57421875" style="20" customWidth="1"/>
    <col min="13" max="13" width="52.421875" style="20" customWidth="1"/>
    <col min="14" max="16384" width="12.57421875" style="20" customWidth="1"/>
  </cols>
  <sheetData>
    <row r="1" spans="1:11" ht="18">
      <c r="A1" s="17"/>
      <c r="B1" s="107"/>
      <c r="C1" s="1" t="s">
        <v>286</v>
      </c>
      <c r="D1" s="19"/>
      <c r="K1" s="21"/>
    </row>
    <row r="2" spans="1:10" ht="11.25" customHeight="1" thickBot="1">
      <c r="A2" s="17"/>
      <c r="B2" s="107"/>
      <c r="C2" s="2"/>
      <c r="D2" s="22"/>
      <c r="J2" s="21"/>
    </row>
    <row r="3" spans="1:10" ht="16.5" thickTop="1">
      <c r="A3" s="23"/>
      <c r="B3" s="108"/>
      <c r="C3" s="3"/>
      <c r="D3" s="25"/>
      <c r="E3" s="26"/>
      <c r="F3" s="26"/>
      <c r="G3" s="26"/>
      <c r="H3" s="325"/>
      <c r="I3" s="27"/>
      <c r="J3" s="21"/>
    </row>
    <row r="4" spans="1:14" ht="15.75">
      <c r="A4" s="28"/>
      <c r="B4" s="109"/>
      <c r="C4" s="90" t="s">
        <v>1</v>
      </c>
      <c r="D4" s="301" t="s">
        <v>21</v>
      </c>
      <c r="E4" s="302"/>
      <c r="F4" s="302"/>
      <c r="G4" s="313"/>
      <c r="H4" s="32"/>
      <c r="I4" s="326"/>
      <c r="N4" s="21"/>
    </row>
    <row r="5" spans="1:14" ht="15.75">
      <c r="A5" s="28" t="s">
        <v>260</v>
      </c>
      <c r="B5" s="109"/>
      <c r="C5" s="91" t="s">
        <v>2</v>
      </c>
      <c r="D5" s="34">
        <v>2003</v>
      </c>
      <c r="E5" s="34">
        <v>2004</v>
      </c>
      <c r="F5" s="34">
        <v>2005</v>
      </c>
      <c r="G5" s="314">
        <v>2006</v>
      </c>
      <c r="H5" s="92"/>
      <c r="I5" s="326"/>
      <c r="N5" s="21"/>
    </row>
    <row r="6" spans="1:14" ht="15.75">
      <c r="A6" s="28"/>
      <c r="B6" s="109"/>
      <c r="C6" s="93" t="s">
        <v>377</v>
      </c>
      <c r="D6" s="36" t="s">
        <v>22</v>
      </c>
      <c r="E6" s="36" t="s">
        <v>22</v>
      </c>
      <c r="F6" s="36" t="s">
        <v>23</v>
      </c>
      <c r="G6" s="268" t="s">
        <v>374</v>
      </c>
      <c r="H6" s="92"/>
      <c r="I6" s="326"/>
      <c r="N6" s="21"/>
    </row>
    <row r="7" spans="1:14" ht="10.5" customHeight="1" thickBot="1">
      <c r="A7" s="28"/>
      <c r="B7" s="109"/>
      <c r="C7" s="304"/>
      <c r="D7" s="38"/>
      <c r="E7" s="38"/>
      <c r="F7" s="38"/>
      <c r="G7" s="269"/>
      <c r="H7" s="211"/>
      <c r="I7" s="326"/>
      <c r="N7" s="21"/>
    </row>
    <row r="8" spans="1:14" ht="27" thickBot="1" thickTop="1">
      <c r="A8" s="28" t="s">
        <v>287</v>
      </c>
      <c r="B8" s="109"/>
      <c r="C8" s="94" t="s">
        <v>288</v>
      </c>
      <c r="D8" s="40">
        <v>597</v>
      </c>
      <c r="E8" s="40">
        <v>637</v>
      </c>
      <c r="F8" s="40">
        <v>-19</v>
      </c>
      <c r="G8" s="270">
        <v>14755</v>
      </c>
      <c r="H8" s="305" t="s">
        <v>372</v>
      </c>
      <c r="I8" s="42"/>
      <c r="N8" s="21"/>
    </row>
    <row r="9" spans="1:14" ht="16.5" thickTop="1">
      <c r="A9" s="28"/>
      <c r="B9" s="109"/>
      <c r="C9" s="9" t="s">
        <v>64</v>
      </c>
      <c r="D9" s="43"/>
      <c r="E9" s="44"/>
      <c r="F9" s="44"/>
      <c r="G9" s="315"/>
      <c r="H9" s="312"/>
      <c r="I9" s="46"/>
      <c r="N9" s="21"/>
    </row>
    <row r="10" spans="1:14" ht="6" customHeight="1">
      <c r="A10" s="28"/>
      <c r="B10" s="109"/>
      <c r="C10" s="9"/>
      <c r="D10" s="47"/>
      <c r="E10" s="48"/>
      <c r="F10" s="48"/>
      <c r="G10" s="316"/>
      <c r="H10" s="118"/>
      <c r="I10" s="46"/>
      <c r="N10" s="21"/>
    </row>
    <row r="11" spans="1:14" ht="15.75">
      <c r="A11" s="28" t="s">
        <v>289</v>
      </c>
      <c r="B11" s="95"/>
      <c r="C11" s="101" t="s">
        <v>5</v>
      </c>
      <c r="D11" s="50">
        <v>-87</v>
      </c>
      <c r="E11" s="50">
        <v>-162</v>
      </c>
      <c r="F11" s="50">
        <v>0</v>
      </c>
      <c r="G11" s="317">
        <v>-4</v>
      </c>
      <c r="H11" s="175"/>
      <c r="I11" s="46"/>
      <c r="N11" s="21"/>
    </row>
    <row r="12" spans="1:14" ht="15.75">
      <c r="A12" s="28" t="s">
        <v>290</v>
      </c>
      <c r="B12" s="109"/>
      <c r="C12" s="10" t="s">
        <v>65</v>
      </c>
      <c r="D12" s="57">
        <v>0</v>
      </c>
      <c r="E12" s="57">
        <v>0</v>
      </c>
      <c r="F12" s="57">
        <v>0</v>
      </c>
      <c r="G12" s="317">
        <v>0</v>
      </c>
      <c r="H12" s="175"/>
      <c r="I12" s="46"/>
      <c r="N12" s="21"/>
    </row>
    <row r="13" spans="1:14" ht="15.75">
      <c r="A13" s="28" t="s">
        <v>291</v>
      </c>
      <c r="B13" s="109"/>
      <c r="C13" s="10" t="s">
        <v>66</v>
      </c>
      <c r="D13" s="51">
        <v>-77</v>
      </c>
      <c r="E13" s="51">
        <v>-102</v>
      </c>
      <c r="F13" s="51">
        <v>5</v>
      </c>
      <c r="G13" s="318">
        <v>0</v>
      </c>
      <c r="H13" s="175" t="s">
        <v>292</v>
      </c>
      <c r="I13" s="46"/>
      <c r="N13" s="21"/>
    </row>
    <row r="14" spans="1:14" ht="15.75">
      <c r="A14" s="28" t="s">
        <v>293</v>
      </c>
      <c r="B14" s="109"/>
      <c r="C14" s="10" t="s">
        <v>9</v>
      </c>
      <c r="D14" s="51">
        <v>-10</v>
      </c>
      <c r="E14" s="51">
        <v>-60</v>
      </c>
      <c r="F14" s="51">
        <v>-5</v>
      </c>
      <c r="G14" s="318">
        <v>-4</v>
      </c>
      <c r="H14" s="175" t="s">
        <v>294</v>
      </c>
      <c r="I14" s="46"/>
      <c r="N14" s="21"/>
    </row>
    <row r="15" spans="1:14" ht="15.75">
      <c r="A15" s="28" t="s">
        <v>295</v>
      </c>
      <c r="B15" s="109"/>
      <c r="C15" s="11" t="s">
        <v>10</v>
      </c>
      <c r="D15" s="306"/>
      <c r="E15" s="306"/>
      <c r="F15" s="306"/>
      <c r="G15" s="319"/>
      <c r="H15" s="307"/>
      <c r="I15" s="46"/>
      <c r="N15" s="21"/>
    </row>
    <row r="16" spans="1:14" ht="15.75">
      <c r="A16" s="28" t="s">
        <v>296</v>
      </c>
      <c r="B16" s="109"/>
      <c r="C16" s="11"/>
      <c r="D16" s="306"/>
      <c r="E16" s="306"/>
      <c r="F16" s="306"/>
      <c r="G16" s="319"/>
      <c r="H16" s="307"/>
      <c r="I16" s="46"/>
      <c r="N16" s="21"/>
    </row>
    <row r="17" spans="1:14" ht="15.75">
      <c r="A17" s="28"/>
      <c r="B17" s="109"/>
      <c r="C17" s="117"/>
      <c r="D17" s="62"/>
      <c r="E17" s="63"/>
      <c r="F17" s="63"/>
      <c r="G17" s="320"/>
      <c r="H17" s="175"/>
      <c r="I17" s="46"/>
      <c r="N17" s="21"/>
    </row>
    <row r="18" spans="1:14" ht="15.75">
      <c r="A18" s="28" t="s">
        <v>297</v>
      </c>
      <c r="B18" s="109"/>
      <c r="C18" s="10" t="s">
        <v>71</v>
      </c>
      <c r="D18" s="51">
        <v>-14</v>
      </c>
      <c r="E18" s="51">
        <v>-92</v>
      </c>
      <c r="F18" s="51">
        <v>-95</v>
      </c>
      <c r="G18" s="317">
        <v>200</v>
      </c>
      <c r="H18" s="175" t="s">
        <v>370</v>
      </c>
      <c r="I18" s="46"/>
      <c r="N18" s="21"/>
    </row>
    <row r="19" spans="1:14" ht="15.75">
      <c r="A19" s="28" t="s">
        <v>298</v>
      </c>
      <c r="B19" s="95"/>
      <c r="C19" s="11" t="s">
        <v>10</v>
      </c>
      <c r="D19" s="306"/>
      <c r="E19" s="306"/>
      <c r="F19" s="306"/>
      <c r="G19" s="321"/>
      <c r="H19" s="307" t="s">
        <v>299</v>
      </c>
      <c r="I19" s="46"/>
      <c r="N19" s="21"/>
    </row>
    <row r="20" spans="1:14" ht="15.75">
      <c r="A20" s="28" t="s">
        <v>300</v>
      </c>
      <c r="B20" s="95"/>
      <c r="C20" s="11"/>
      <c r="D20" s="308"/>
      <c r="E20" s="308"/>
      <c r="F20" s="308"/>
      <c r="G20" s="321"/>
      <c r="H20" s="327"/>
      <c r="I20" s="46"/>
      <c r="N20" s="21"/>
    </row>
    <row r="21" spans="1:14" ht="15.75">
      <c r="A21" s="28"/>
      <c r="B21" s="95"/>
      <c r="C21" s="11"/>
      <c r="D21" s="62"/>
      <c r="E21" s="63"/>
      <c r="F21" s="63"/>
      <c r="G21" s="320"/>
      <c r="H21" s="175"/>
      <c r="I21" s="46"/>
      <c r="N21" s="21"/>
    </row>
    <row r="22" spans="1:14" ht="15.75">
      <c r="A22" s="28" t="s">
        <v>301</v>
      </c>
      <c r="B22" s="95"/>
      <c r="C22" s="10" t="s">
        <v>11</v>
      </c>
      <c r="D22" s="299" t="s">
        <v>57</v>
      </c>
      <c r="E22" s="299" t="s">
        <v>57</v>
      </c>
      <c r="F22" s="299" t="s">
        <v>57</v>
      </c>
      <c r="G22" s="383" t="s">
        <v>57</v>
      </c>
      <c r="H22" s="175" t="s">
        <v>302</v>
      </c>
      <c r="I22" s="46"/>
      <c r="N22" s="21"/>
    </row>
    <row r="23" spans="1:14" ht="15.75">
      <c r="A23" s="28"/>
      <c r="B23" s="95"/>
      <c r="C23" s="11"/>
      <c r="D23" s="62"/>
      <c r="E23" s="63"/>
      <c r="F23" s="63"/>
      <c r="G23" s="320"/>
      <c r="H23" s="175"/>
      <c r="I23" s="46"/>
      <c r="N23" s="21"/>
    </row>
    <row r="24" spans="1:14" ht="15.75">
      <c r="A24" s="28" t="s">
        <v>303</v>
      </c>
      <c r="B24" s="95"/>
      <c r="C24" s="10" t="s">
        <v>12</v>
      </c>
      <c r="D24" s="51">
        <v>-3275</v>
      </c>
      <c r="E24" s="51">
        <v>-6928</v>
      </c>
      <c r="F24" s="51">
        <v>-5299</v>
      </c>
      <c r="G24" s="317">
        <v>-4672</v>
      </c>
      <c r="H24" s="175" t="s">
        <v>376</v>
      </c>
      <c r="I24" s="46"/>
      <c r="N24" s="21"/>
    </row>
    <row r="25" spans="1:14" ht="15.75">
      <c r="A25" s="28" t="s">
        <v>304</v>
      </c>
      <c r="B25" s="95"/>
      <c r="C25" s="11" t="s">
        <v>10</v>
      </c>
      <c r="D25" s="306"/>
      <c r="E25" s="306"/>
      <c r="F25" s="306"/>
      <c r="G25" s="321"/>
      <c r="H25" s="307"/>
      <c r="I25" s="46"/>
      <c r="N25" s="21"/>
    </row>
    <row r="26" spans="1:14" ht="15.75">
      <c r="A26" s="28" t="s">
        <v>305</v>
      </c>
      <c r="B26" s="95"/>
      <c r="C26" s="11"/>
      <c r="D26" s="308"/>
      <c r="E26" s="308"/>
      <c r="F26" s="308"/>
      <c r="G26" s="321"/>
      <c r="H26" s="307"/>
      <c r="I26" s="46"/>
      <c r="N26" s="21"/>
    </row>
    <row r="27" spans="1:14" ht="15.75">
      <c r="A27" s="28" t="s">
        <v>306</v>
      </c>
      <c r="B27" s="109"/>
      <c r="C27" s="10" t="s">
        <v>13</v>
      </c>
      <c r="D27" s="51">
        <v>0</v>
      </c>
      <c r="E27" s="51">
        <v>0</v>
      </c>
      <c r="F27" s="51">
        <v>0</v>
      </c>
      <c r="G27" s="318">
        <v>0</v>
      </c>
      <c r="H27" s="175"/>
      <c r="I27" s="46"/>
      <c r="N27" s="21"/>
    </row>
    <row r="28" spans="1:14" ht="15.75">
      <c r="A28" s="28" t="s">
        <v>307</v>
      </c>
      <c r="B28" s="109"/>
      <c r="C28" s="11" t="s">
        <v>10</v>
      </c>
      <c r="D28" s="306"/>
      <c r="E28" s="306"/>
      <c r="F28" s="306"/>
      <c r="G28" s="321"/>
      <c r="H28" s="307"/>
      <c r="I28" s="46"/>
      <c r="N28" s="21"/>
    </row>
    <row r="29" spans="1:14" ht="15.75">
      <c r="A29" s="28" t="s">
        <v>308</v>
      </c>
      <c r="B29" s="109"/>
      <c r="C29" s="11"/>
      <c r="D29" s="306"/>
      <c r="E29" s="306"/>
      <c r="F29" s="306"/>
      <c r="G29" s="321"/>
      <c r="H29" s="307"/>
      <c r="I29" s="46"/>
      <c r="N29" s="21"/>
    </row>
    <row r="30" spans="1:14" ht="15.75">
      <c r="A30" s="28"/>
      <c r="B30" s="95"/>
      <c r="C30" s="10"/>
      <c r="D30" s="54"/>
      <c r="E30" s="55"/>
      <c r="F30" s="55"/>
      <c r="G30" s="323"/>
      <c r="H30" s="175"/>
      <c r="I30" s="46"/>
      <c r="N30" s="21"/>
    </row>
    <row r="31" spans="1:14" ht="15.75">
      <c r="A31" s="28" t="s">
        <v>309</v>
      </c>
      <c r="B31" s="109"/>
      <c r="C31" s="10" t="s">
        <v>67</v>
      </c>
      <c r="D31" s="51">
        <v>0</v>
      </c>
      <c r="E31" s="51">
        <v>0</v>
      </c>
      <c r="F31" s="51">
        <v>0</v>
      </c>
      <c r="G31" s="318">
        <v>0</v>
      </c>
      <c r="H31" s="175"/>
      <c r="I31" s="46"/>
      <c r="N31" s="21"/>
    </row>
    <row r="32" spans="1:14" ht="15.75">
      <c r="A32" s="28" t="s">
        <v>310</v>
      </c>
      <c r="B32" s="95"/>
      <c r="C32" s="11" t="s">
        <v>10</v>
      </c>
      <c r="D32" s="306"/>
      <c r="E32" s="306"/>
      <c r="F32" s="306"/>
      <c r="G32" s="321"/>
      <c r="H32" s="307"/>
      <c r="I32" s="46"/>
      <c r="N32" s="21"/>
    </row>
    <row r="33" spans="1:14" ht="15.75">
      <c r="A33" s="28" t="s">
        <v>311</v>
      </c>
      <c r="B33" s="95"/>
      <c r="C33" s="11"/>
      <c r="D33" s="306"/>
      <c r="E33" s="306"/>
      <c r="F33" s="306"/>
      <c r="G33" s="321"/>
      <c r="H33" s="307"/>
      <c r="I33" s="46"/>
      <c r="N33" s="21"/>
    </row>
    <row r="34" spans="1:14" ht="15.75">
      <c r="A34" s="28"/>
      <c r="B34" s="102"/>
      <c r="C34" s="10"/>
      <c r="D34" s="54"/>
      <c r="E34" s="55"/>
      <c r="F34" s="55"/>
      <c r="G34" s="323"/>
      <c r="H34" s="175"/>
      <c r="I34" s="46"/>
      <c r="N34" s="21"/>
    </row>
    <row r="35" spans="1:14" ht="15.75">
      <c r="A35" s="28" t="s">
        <v>312</v>
      </c>
      <c r="B35" s="109"/>
      <c r="C35" s="10" t="s">
        <v>16</v>
      </c>
      <c r="D35" s="51">
        <v>1078</v>
      </c>
      <c r="E35" s="51">
        <v>3871</v>
      </c>
      <c r="F35" s="51">
        <v>5183</v>
      </c>
      <c r="G35" s="317">
        <v>1491</v>
      </c>
      <c r="H35" s="175"/>
      <c r="I35" s="46"/>
      <c r="N35" s="21"/>
    </row>
    <row r="36" spans="1:14" ht="15.75">
      <c r="A36" s="28" t="s">
        <v>313</v>
      </c>
      <c r="B36" s="109"/>
      <c r="C36" s="11" t="s">
        <v>10</v>
      </c>
      <c r="D36" s="306">
        <v>0</v>
      </c>
      <c r="E36" s="306">
        <v>2945</v>
      </c>
      <c r="F36" s="306">
        <v>3774</v>
      </c>
      <c r="G36" s="319">
        <v>0</v>
      </c>
      <c r="H36" s="307" t="s">
        <v>314</v>
      </c>
      <c r="I36" s="46"/>
      <c r="N36" s="21"/>
    </row>
    <row r="37" spans="1:14" ht="15.75">
      <c r="A37" s="28" t="s">
        <v>315</v>
      </c>
      <c r="B37" s="109"/>
      <c r="C37" s="11"/>
      <c r="D37" s="306">
        <v>1078</v>
      </c>
      <c r="E37" s="306">
        <v>926</v>
      </c>
      <c r="F37" s="306">
        <v>1409</v>
      </c>
      <c r="G37" s="319">
        <v>1491</v>
      </c>
      <c r="H37" s="307" t="s">
        <v>55</v>
      </c>
      <c r="I37" s="46"/>
      <c r="N37" s="21"/>
    </row>
    <row r="38" spans="1:14" ht="15.75">
      <c r="A38" s="28" t="s">
        <v>316</v>
      </c>
      <c r="B38" s="109"/>
      <c r="C38" s="11"/>
      <c r="D38" s="306"/>
      <c r="E38" s="306"/>
      <c r="F38" s="306"/>
      <c r="G38" s="319"/>
      <c r="H38" s="307"/>
      <c r="I38" s="46"/>
      <c r="N38" s="21"/>
    </row>
    <row r="39" spans="1:14" ht="16.5" thickBot="1">
      <c r="A39" s="65"/>
      <c r="B39" s="95"/>
      <c r="C39" s="117"/>
      <c r="D39" s="54"/>
      <c r="E39" s="55"/>
      <c r="F39" s="55"/>
      <c r="G39" s="320"/>
      <c r="H39" s="175"/>
      <c r="I39" s="46"/>
      <c r="N39" s="21"/>
    </row>
    <row r="40" spans="1:14" ht="17.25" thickBot="1" thickTop="1">
      <c r="A40" s="28" t="s">
        <v>317</v>
      </c>
      <c r="B40" s="163"/>
      <c r="C40" s="115" t="s">
        <v>318</v>
      </c>
      <c r="D40" s="40">
        <v>-1701</v>
      </c>
      <c r="E40" s="40">
        <v>-2674</v>
      </c>
      <c r="F40" s="40">
        <v>-230</v>
      </c>
      <c r="G40" s="270">
        <v>11770</v>
      </c>
      <c r="H40" s="328"/>
      <c r="I40" s="42"/>
      <c r="N40" s="21"/>
    </row>
    <row r="41" spans="1:10" ht="16.5" thickTop="1">
      <c r="A41" s="65"/>
      <c r="B41" s="109"/>
      <c r="C41" s="13" t="s">
        <v>18</v>
      </c>
      <c r="D41" s="329"/>
      <c r="E41" s="59"/>
      <c r="F41" s="59"/>
      <c r="G41" s="17"/>
      <c r="H41" s="59"/>
      <c r="I41" s="46"/>
      <c r="J41" s="21"/>
    </row>
    <row r="42" spans="1:10" ht="9" customHeight="1">
      <c r="A42" s="65"/>
      <c r="B42" s="109"/>
      <c r="C42" s="14"/>
      <c r="D42" s="100"/>
      <c r="E42" s="59"/>
      <c r="F42" s="59"/>
      <c r="G42" s="59"/>
      <c r="H42" s="59"/>
      <c r="I42" s="46"/>
      <c r="J42" s="21"/>
    </row>
    <row r="43" spans="1:10" ht="15.75">
      <c r="A43" s="65"/>
      <c r="B43" s="109"/>
      <c r="C43" s="15" t="s">
        <v>19</v>
      </c>
      <c r="D43" s="21"/>
      <c r="E43" s="59"/>
      <c r="F43" s="59"/>
      <c r="G43" s="59"/>
      <c r="H43" s="59"/>
      <c r="I43" s="46"/>
      <c r="J43" s="21"/>
    </row>
    <row r="44" spans="1:10" ht="15.75">
      <c r="A44" s="65"/>
      <c r="B44" s="109"/>
      <c r="C44" s="15" t="s">
        <v>20</v>
      </c>
      <c r="D44" s="21"/>
      <c r="E44" s="59"/>
      <c r="F44" s="59"/>
      <c r="G44" s="59"/>
      <c r="H44" s="59"/>
      <c r="I44" s="46"/>
      <c r="J44" s="21"/>
    </row>
    <row r="45" spans="1:11" ht="12" customHeight="1" thickBot="1">
      <c r="A45" s="180"/>
      <c r="B45" s="163"/>
      <c r="C45" s="16"/>
      <c r="D45" s="69"/>
      <c r="E45" s="69"/>
      <c r="F45" s="69"/>
      <c r="G45" s="69"/>
      <c r="H45" s="69"/>
      <c r="I45" s="70"/>
      <c r="K45" s="21"/>
    </row>
    <row r="46" spans="1:11" ht="16.5" thickTop="1">
      <c r="A46" s="311"/>
      <c r="B46" s="107"/>
      <c r="K46" s="21"/>
    </row>
    <row r="47" ht="15">
      <c r="A47" s="311"/>
    </row>
    <row r="48" ht="15">
      <c r="A48" s="311"/>
    </row>
    <row r="49" ht="15">
      <c r="A49" s="311"/>
    </row>
    <row r="50" ht="15">
      <c r="A50" s="103"/>
    </row>
    <row r="51" ht="15">
      <c r="A51" s="103"/>
    </row>
    <row r="52" ht="15">
      <c r="A52" s="103"/>
    </row>
    <row r="53" ht="15">
      <c r="A53" s="103"/>
    </row>
    <row r="54" ht="15">
      <c r="A54" s="106"/>
    </row>
    <row r="55" ht="15">
      <c r="A55" s="106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="90" zoomScaleNormal="90" workbookViewId="0" topLeftCell="D25">
      <selection activeCell="C23" sqref="C23"/>
    </sheetView>
  </sheetViews>
  <sheetFormatPr defaultColWidth="12.57421875" defaultRowHeight="12.75"/>
  <cols>
    <col min="1" max="1" width="24.00390625" style="59" hidden="1" customWidth="1"/>
    <col min="2" max="2" width="4.8515625" style="20" customWidth="1"/>
    <col min="3" max="3" width="88.00390625" style="71" customWidth="1"/>
    <col min="4" max="4" width="14.140625" style="20" customWidth="1"/>
    <col min="5" max="6" width="13.8515625" style="20" customWidth="1"/>
    <col min="7" max="7" width="13.7109375" style="20" customWidth="1"/>
    <col min="8" max="8" width="112.57421875" style="20" customWidth="1"/>
    <col min="9" max="9" width="6.8515625" style="20" customWidth="1"/>
    <col min="10" max="10" width="1.28515625" style="20" customWidth="1"/>
    <col min="11" max="11" width="0.71875" style="20" customWidth="1"/>
    <col min="12" max="12" width="12.57421875" style="20" customWidth="1"/>
    <col min="13" max="13" width="52.421875" style="20" customWidth="1"/>
    <col min="14" max="16384" width="12.57421875" style="20" customWidth="1"/>
  </cols>
  <sheetData>
    <row r="1" spans="1:11" ht="9.75" customHeight="1">
      <c r="A1" s="103"/>
      <c r="B1" s="103"/>
      <c r="C1" s="104"/>
      <c r="D1" s="105"/>
      <c r="E1" s="106"/>
      <c r="F1" s="106"/>
      <c r="G1" s="106"/>
      <c r="H1" s="106"/>
      <c r="I1" s="106"/>
      <c r="K1" s="21"/>
    </row>
    <row r="2" spans="1:11" ht="9.75" customHeight="1">
      <c r="A2" s="103"/>
      <c r="B2" s="103"/>
      <c r="C2" s="104"/>
      <c r="D2" s="105"/>
      <c r="E2" s="106"/>
      <c r="F2" s="106"/>
      <c r="G2" s="106"/>
      <c r="H2" s="106"/>
      <c r="I2" s="106"/>
      <c r="K2" s="21"/>
    </row>
    <row r="3" spans="1:11" ht="18">
      <c r="A3" s="17" t="s">
        <v>27</v>
      </c>
      <c r="B3" s="107" t="s">
        <v>27</v>
      </c>
      <c r="C3" s="1" t="s">
        <v>76</v>
      </c>
      <c r="D3" s="19"/>
      <c r="K3" s="21"/>
    </row>
    <row r="4" spans="1:11" ht="16.5" thickBot="1">
      <c r="A4" s="17"/>
      <c r="B4" s="107"/>
      <c r="K4" s="21"/>
    </row>
    <row r="5" spans="1:11" ht="16.5" thickTop="1">
      <c r="A5" s="23"/>
      <c r="B5" s="108"/>
      <c r="C5" s="3"/>
      <c r="D5" s="25"/>
      <c r="E5" s="25"/>
      <c r="F5" s="25"/>
      <c r="G5" s="26"/>
      <c r="H5" s="26"/>
      <c r="I5" s="27"/>
      <c r="K5" s="21"/>
    </row>
    <row r="6" spans="1:9" ht="15">
      <c r="A6" s="28"/>
      <c r="B6" s="109"/>
      <c r="C6" s="4" t="s">
        <v>1</v>
      </c>
      <c r="D6" s="30"/>
      <c r="E6" s="386" t="s">
        <v>21</v>
      </c>
      <c r="F6" s="386"/>
      <c r="G6" s="330"/>
      <c r="H6" s="32"/>
      <c r="I6" s="46"/>
    </row>
    <row r="7" spans="1:9" ht="15.75">
      <c r="A7" s="28"/>
      <c r="B7" s="109"/>
      <c r="C7" s="5" t="s">
        <v>2</v>
      </c>
      <c r="D7" s="34">
        <v>2003</v>
      </c>
      <c r="E7" s="34">
        <v>2004</v>
      </c>
      <c r="F7" s="34">
        <v>2005</v>
      </c>
      <c r="G7" s="34">
        <v>2006</v>
      </c>
      <c r="H7" s="35"/>
      <c r="I7" s="46"/>
    </row>
    <row r="8" spans="1:9" ht="18.75">
      <c r="A8" s="28"/>
      <c r="B8" s="109"/>
      <c r="C8" s="384" t="s">
        <v>379</v>
      </c>
      <c r="D8" s="110" t="s">
        <v>22</v>
      </c>
      <c r="E8" s="110" t="s">
        <v>22</v>
      </c>
      <c r="F8" s="110" t="s">
        <v>23</v>
      </c>
      <c r="G8" s="111" t="s">
        <v>374</v>
      </c>
      <c r="H8" s="92"/>
      <c r="I8" s="46"/>
    </row>
    <row r="9" spans="1:9" ht="10.5" customHeight="1" thickBot="1">
      <c r="A9" s="28"/>
      <c r="B9" s="109"/>
      <c r="C9" s="7"/>
      <c r="D9" s="112"/>
      <c r="E9" s="112"/>
      <c r="F9" s="112"/>
      <c r="G9" s="113"/>
      <c r="H9" s="114"/>
      <c r="I9" s="46"/>
    </row>
    <row r="10" spans="1:9" ht="17.25" thickBot="1" thickTop="1">
      <c r="A10" s="65" t="s">
        <v>77</v>
      </c>
      <c r="B10" s="109"/>
      <c r="C10" s="115" t="s">
        <v>78</v>
      </c>
      <c r="D10" s="40">
        <v>170558</v>
      </c>
      <c r="E10" s="40">
        <v>83278</v>
      </c>
      <c r="F10" s="40">
        <v>105658</v>
      </c>
      <c r="G10" s="41">
        <v>94981</v>
      </c>
      <c r="H10" s="116"/>
      <c r="I10" s="46"/>
    </row>
    <row r="11" spans="1:9" ht="6" customHeight="1" thickTop="1">
      <c r="A11" s="66"/>
      <c r="B11" s="109"/>
      <c r="C11" s="117"/>
      <c r="D11" s="47"/>
      <c r="E11" s="48"/>
      <c r="F11" s="48"/>
      <c r="G11" s="49"/>
      <c r="H11" s="118"/>
      <c r="I11" s="46"/>
    </row>
    <row r="12" spans="1:9" s="125" customFormat="1" ht="16.5" customHeight="1">
      <c r="A12" s="65" t="s">
        <v>79</v>
      </c>
      <c r="B12" s="119"/>
      <c r="C12" s="120" t="s">
        <v>80</v>
      </c>
      <c r="D12" s="121">
        <f>D13+D14+D15+D18+D21</f>
        <v>-78444</v>
      </c>
      <c r="E12" s="121">
        <f>E13+E14+E15+E18+E21</f>
        <v>15965</v>
      </c>
      <c r="F12" s="121">
        <f>F13+F14+F15+F18+F21</f>
        <v>-33387</v>
      </c>
      <c r="G12" s="122">
        <v>-13539</v>
      </c>
      <c r="H12" s="123"/>
      <c r="I12" s="124"/>
    </row>
    <row r="13" spans="1:9" s="125" customFormat="1" ht="16.5" customHeight="1">
      <c r="A13" s="65" t="s">
        <v>81</v>
      </c>
      <c r="B13" s="126"/>
      <c r="C13" s="127" t="s">
        <v>82</v>
      </c>
      <c r="D13" s="128">
        <v>-6407</v>
      </c>
      <c r="E13" s="128">
        <v>30546</v>
      </c>
      <c r="F13" s="128">
        <v>115171</v>
      </c>
      <c r="G13" s="129">
        <v>-17403</v>
      </c>
      <c r="H13" s="123"/>
      <c r="I13" s="124"/>
    </row>
    <row r="14" spans="1:9" s="125" customFormat="1" ht="16.5" customHeight="1">
      <c r="A14" s="65" t="s">
        <v>83</v>
      </c>
      <c r="B14" s="126"/>
      <c r="C14" s="127" t="s">
        <v>84</v>
      </c>
      <c r="D14" s="128">
        <v>-9979</v>
      </c>
      <c r="E14" s="128">
        <v>6374</v>
      </c>
      <c r="F14" s="128">
        <v>3966</v>
      </c>
      <c r="G14" s="129">
        <v>-1242</v>
      </c>
      <c r="H14" s="123"/>
      <c r="I14" s="124"/>
    </row>
    <row r="15" spans="1:9" s="125" customFormat="1" ht="16.5" customHeight="1">
      <c r="A15" s="65" t="s">
        <v>85</v>
      </c>
      <c r="B15" s="126"/>
      <c r="C15" s="127" t="s">
        <v>86</v>
      </c>
      <c r="D15" s="129">
        <v>-67578</v>
      </c>
      <c r="E15" s="129">
        <v>-12150</v>
      </c>
      <c r="F15" s="129">
        <v>-42590</v>
      </c>
      <c r="G15" s="129">
        <v>-7178</v>
      </c>
      <c r="H15" s="123"/>
      <c r="I15" s="124"/>
    </row>
    <row r="16" spans="1:9" s="125" customFormat="1" ht="16.5" customHeight="1">
      <c r="A16" s="65" t="s">
        <v>87</v>
      </c>
      <c r="B16" s="126"/>
      <c r="C16" s="130" t="s">
        <v>88</v>
      </c>
      <c r="D16" s="128">
        <v>29435</v>
      </c>
      <c r="E16" s="128">
        <v>7687</v>
      </c>
      <c r="F16" s="128">
        <v>4011</v>
      </c>
      <c r="G16" s="129">
        <v>5334</v>
      </c>
      <c r="H16" s="123"/>
      <c r="I16" s="124"/>
    </row>
    <row r="17" spans="1:9" s="125" customFormat="1" ht="16.5" customHeight="1">
      <c r="A17" s="65" t="s">
        <v>89</v>
      </c>
      <c r="B17" s="126"/>
      <c r="C17" s="127" t="s">
        <v>90</v>
      </c>
      <c r="D17" s="128">
        <v>-97013</v>
      </c>
      <c r="E17" s="128">
        <v>-19837</v>
      </c>
      <c r="F17" s="128">
        <v>-46601</v>
      </c>
      <c r="G17" s="129">
        <v>-12512</v>
      </c>
      <c r="H17" s="123"/>
      <c r="I17" s="124"/>
    </row>
    <row r="18" spans="1:9" s="125" customFormat="1" ht="16.5" customHeight="1">
      <c r="A18" s="65" t="s">
        <v>91</v>
      </c>
      <c r="B18" s="126"/>
      <c r="C18" s="130" t="s">
        <v>92</v>
      </c>
      <c r="D18" s="129">
        <v>-7550</v>
      </c>
      <c r="E18" s="129">
        <v>-6904</v>
      </c>
      <c r="F18" s="129">
        <v>-107777</v>
      </c>
      <c r="G18" s="129">
        <v>499</v>
      </c>
      <c r="H18" s="123"/>
      <c r="I18" s="124"/>
    </row>
    <row r="19" spans="1:9" s="125" customFormat="1" ht="16.5" customHeight="1">
      <c r="A19" s="65" t="s">
        <v>93</v>
      </c>
      <c r="B19" s="126"/>
      <c r="C19" s="130" t="s">
        <v>88</v>
      </c>
      <c r="D19" s="128">
        <v>35190</v>
      </c>
      <c r="E19" s="128">
        <v>12721</v>
      </c>
      <c r="F19" s="128">
        <v>6363</v>
      </c>
      <c r="G19" s="129">
        <v>6651</v>
      </c>
      <c r="H19" s="123"/>
      <c r="I19" s="124"/>
    </row>
    <row r="20" spans="1:9" s="125" customFormat="1" ht="16.5" customHeight="1">
      <c r="A20" s="65" t="s">
        <v>94</v>
      </c>
      <c r="B20" s="126"/>
      <c r="C20" s="127" t="s">
        <v>90</v>
      </c>
      <c r="D20" s="128">
        <v>-42740</v>
      </c>
      <c r="E20" s="128">
        <v>-19625</v>
      </c>
      <c r="F20" s="128">
        <v>-114140</v>
      </c>
      <c r="G20" s="129">
        <v>-6152</v>
      </c>
      <c r="H20" s="123"/>
      <c r="I20" s="124"/>
    </row>
    <row r="21" spans="1:9" s="125" customFormat="1" ht="16.5" customHeight="1">
      <c r="A21" s="65" t="s">
        <v>95</v>
      </c>
      <c r="B21" s="126"/>
      <c r="C21" s="127" t="s">
        <v>96</v>
      </c>
      <c r="D21" s="128">
        <v>13070</v>
      </c>
      <c r="E21" s="128">
        <v>-1901</v>
      </c>
      <c r="F21" s="128">
        <v>-2157</v>
      </c>
      <c r="G21" s="129">
        <v>11785</v>
      </c>
      <c r="H21" s="123"/>
      <c r="I21" s="124"/>
    </row>
    <row r="22" spans="1:9" s="125" customFormat="1" ht="16.5" customHeight="1">
      <c r="A22" s="66"/>
      <c r="B22" s="126"/>
      <c r="C22" s="127"/>
      <c r="D22" s="131"/>
      <c r="E22" s="132"/>
      <c r="F22" s="132"/>
      <c r="G22" s="133"/>
      <c r="H22" s="123"/>
      <c r="I22" s="124"/>
    </row>
    <row r="23" spans="1:9" s="125" customFormat="1" ht="16.5" customHeight="1">
      <c r="A23" s="65" t="s">
        <v>97</v>
      </c>
      <c r="B23" s="126"/>
      <c r="C23" s="134" t="s">
        <v>98</v>
      </c>
      <c r="D23" s="122">
        <f>SUM(D24:D33)</f>
        <v>-19449</v>
      </c>
      <c r="E23" s="122">
        <f>SUM(E24:E33)</f>
        <v>-19130</v>
      </c>
      <c r="F23" s="122">
        <f>SUM(F24:F33)</f>
        <v>-23898</v>
      </c>
      <c r="G23" s="122">
        <v>-11952</v>
      </c>
      <c r="H23" s="123"/>
      <c r="I23" s="124"/>
    </row>
    <row r="24" spans="1:9" s="125" customFormat="1" ht="16.5" customHeight="1">
      <c r="A24" s="65" t="s">
        <v>99</v>
      </c>
      <c r="B24" s="126"/>
      <c r="C24" s="127" t="s">
        <v>100</v>
      </c>
      <c r="D24" s="135">
        <v>-1305</v>
      </c>
      <c r="E24" s="135">
        <v>-1358</v>
      </c>
      <c r="F24" s="135">
        <v>-996</v>
      </c>
      <c r="G24" s="136">
        <v>-286</v>
      </c>
      <c r="H24" s="123"/>
      <c r="I24" s="124"/>
    </row>
    <row r="25" spans="1:9" s="125" customFormat="1" ht="16.5" customHeight="1">
      <c r="A25" s="65" t="s">
        <v>101</v>
      </c>
      <c r="B25" s="126"/>
      <c r="C25" s="127" t="s">
        <v>102</v>
      </c>
      <c r="D25" s="128">
        <v>-25923</v>
      </c>
      <c r="E25" s="128">
        <v>-19015</v>
      </c>
      <c r="F25" s="128">
        <v>-20226</v>
      </c>
      <c r="G25" s="129">
        <v>-12138</v>
      </c>
      <c r="H25" s="123"/>
      <c r="I25" s="124"/>
    </row>
    <row r="26" spans="1:9" s="125" customFormat="1" ht="16.5" customHeight="1">
      <c r="A26" s="66"/>
      <c r="B26" s="126"/>
      <c r="C26" s="137"/>
      <c r="D26" s="138"/>
      <c r="E26" s="139"/>
      <c r="F26" s="132"/>
      <c r="G26" s="133"/>
      <c r="H26" s="123"/>
      <c r="I26" s="124"/>
    </row>
    <row r="27" spans="1:9" s="125" customFormat="1" ht="16.5" customHeight="1">
      <c r="A27" s="65" t="s">
        <v>103</v>
      </c>
      <c r="B27" s="126"/>
      <c r="C27" s="137" t="s">
        <v>104</v>
      </c>
      <c r="D27" s="128">
        <v>0</v>
      </c>
      <c r="E27" s="128">
        <v>0</v>
      </c>
      <c r="F27" s="128">
        <v>0</v>
      </c>
      <c r="G27" s="129">
        <v>0</v>
      </c>
      <c r="H27" s="140"/>
      <c r="I27" s="124"/>
    </row>
    <row r="28" spans="1:9" s="125" customFormat="1" ht="16.5" customHeight="1">
      <c r="A28" s="65" t="s">
        <v>105</v>
      </c>
      <c r="B28" s="126"/>
      <c r="C28" s="127" t="s">
        <v>106</v>
      </c>
      <c r="D28" s="141">
        <v>3769</v>
      </c>
      <c r="E28" s="141">
        <v>1183</v>
      </c>
      <c r="F28" s="141">
        <v>-2637</v>
      </c>
      <c r="G28" s="142">
        <v>481</v>
      </c>
      <c r="H28" s="123"/>
      <c r="I28" s="124"/>
    </row>
    <row r="29" spans="1:9" s="125" customFormat="1" ht="16.5" customHeight="1">
      <c r="A29" s="65" t="s">
        <v>107</v>
      </c>
      <c r="B29" s="126"/>
      <c r="C29" s="130" t="s">
        <v>108</v>
      </c>
      <c r="D29" s="129">
        <v>0</v>
      </c>
      <c r="E29" s="129">
        <v>0</v>
      </c>
      <c r="F29" s="129">
        <v>0</v>
      </c>
      <c r="G29" s="129">
        <v>0</v>
      </c>
      <c r="H29" s="123"/>
      <c r="I29" s="124"/>
    </row>
    <row r="30" spans="1:9" s="125" customFormat="1" ht="16.5" customHeight="1">
      <c r="A30" s="66"/>
      <c r="B30" s="126"/>
      <c r="C30" s="137"/>
      <c r="D30" s="138"/>
      <c r="E30" s="139"/>
      <c r="F30" s="139"/>
      <c r="G30" s="143"/>
      <c r="H30" s="123"/>
      <c r="I30" s="124"/>
    </row>
    <row r="31" spans="1:9" s="125" customFormat="1" ht="16.5" customHeight="1">
      <c r="A31" s="65" t="s">
        <v>109</v>
      </c>
      <c r="B31" s="126"/>
      <c r="C31" s="127" t="s">
        <v>371</v>
      </c>
      <c r="D31" s="128">
        <v>-60</v>
      </c>
      <c r="E31" s="128">
        <v>87</v>
      </c>
      <c r="F31" s="128">
        <v>-41</v>
      </c>
      <c r="G31" s="129">
        <v>-9</v>
      </c>
      <c r="H31" s="123"/>
      <c r="I31" s="124"/>
    </row>
    <row r="32" spans="1:9" s="125" customFormat="1" ht="16.5" customHeight="1">
      <c r="A32" s="65" t="s">
        <v>110</v>
      </c>
      <c r="B32" s="126"/>
      <c r="C32" s="127" t="s">
        <v>111</v>
      </c>
      <c r="D32" s="128">
        <v>4046</v>
      </c>
      <c r="E32" s="128">
        <v>-27</v>
      </c>
      <c r="F32" s="128">
        <v>2</v>
      </c>
      <c r="G32" s="129">
        <v>0</v>
      </c>
      <c r="H32" s="123" t="s">
        <v>112</v>
      </c>
      <c r="I32" s="124"/>
    </row>
    <row r="33" spans="1:9" s="125" customFormat="1" ht="16.5" customHeight="1">
      <c r="A33" s="65" t="s">
        <v>113</v>
      </c>
      <c r="B33" s="126"/>
      <c r="C33" s="127" t="s">
        <v>114</v>
      </c>
      <c r="D33" s="141">
        <v>24</v>
      </c>
      <c r="E33" s="141">
        <v>0</v>
      </c>
      <c r="F33" s="141">
        <v>0</v>
      </c>
      <c r="G33" s="142">
        <v>0</v>
      </c>
      <c r="H33" s="123"/>
      <c r="I33" s="124"/>
    </row>
    <row r="34" spans="1:9" s="125" customFormat="1" ht="16.5" customHeight="1">
      <c r="A34" s="28"/>
      <c r="B34" s="126"/>
      <c r="C34" s="137"/>
      <c r="D34" s="131"/>
      <c r="E34" s="132"/>
      <c r="F34" s="132"/>
      <c r="G34" s="133"/>
      <c r="H34" s="123"/>
      <c r="I34" s="124"/>
    </row>
    <row r="35" spans="1:9" s="125" customFormat="1" ht="16.5" customHeight="1">
      <c r="A35" s="65" t="s">
        <v>115</v>
      </c>
      <c r="B35" s="126"/>
      <c r="C35" s="144" t="s">
        <v>116</v>
      </c>
      <c r="D35" s="129">
        <f>SUM(D36:D37)</f>
        <v>0</v>
      </c>
      <c r="E35" s="129">
        <f>SUM(E36:E37)</f>
        <v>0</v>
      </c>
      <c r="F35" s="129">
        <f>SUM(F36:F37)</f>
        <v>0</v>
      </c>
      <c r="G35" s="129">
        <v>0</v>
      </c>
      <c r="H35" s="123"/>
      <c r="I35" s="124"/>
    </row>
    <row r="36" spans="1:9" s="125" customFormat="1" ht="16.5" customHeight="1">
      <c r="A36" s="65" t="s">
        <v>117</v>
      </c>
      <c r="B36" s="126"/>
      <c r="C36" s="145" t="s">
        <v>118</v>
      </c>
      <c r="D36" s="128">
        <v>0</v>
      </c>
      <c r="E36" s="128">
        <v>0</v>
      </c>
      <c r="F36" s="128">
        <v>0</v>
      </c>
      <c r="G36" s="129">
        <v>0</v>
      </c>
      <c r="H36" s="123"/>
      <c r="I36" s="124"/>
    </row>
    <row r="37" spans="1:9" s="125" customFormat="1" ht="16.5" customHeight="1">
      <c r="A37" s="65" t="s">
        <v>119</v>
      </c>
      <c r="B37" s="126"/>
      <c r="C37" s="127" t="s">
        <v>120</v>
      </c>
      <c r="D37" s="128">
        <v>0</v>
      </c>
      <c r="E37" s="128">
        <v>0</v>
      </c>
      <c r="F37" s="128">
        <v>0</v>
      </c>
      <c r="G37" s="129">
        <v>0</v>
      </c>
      <c r="H37" s="123"/>
      <c r="I37" s="124"/>
    </row>
    <row r="38" spans="1:9" s="125" customFormat="1" ht="11.25" customHeight="1" thickBot="1">
      <c r="A38" s="28"/>
      <c r="B38" s="126"/>
      <c r="C38" s="127"/>
      <c r="D38" s="146"/>
      <c r="E38" s="147"/>
      <c r="F38" s="147"/>
      <c r="G38" s="148"/>
      <c r="H38" s="149"/>
      <c r="I38" s="124"/>
    </row>
    <row r="39" spans="1:9" s="125" customFormat="1" ht="20.25" customHeight="1" thickBot="1" thickTop="1">
      <c r="A39" s="150" t="s">
        <v>121</v>
      </c>
      <c r="B39" s="126"/>
      <c r="C39" s="115" t="s">
        <v>122</v>
      </c>
      <c r="D39" s="151">
        <f>SUM(D10,D12,D23,D35)</f>
        <v>72665</v>
      </c>
      <c r="E39" s="151">
        <f>SUM(E10,E12,E23,E35)</f>
        <v>80113</v>
      </c>
      <c r="F39" s="151">
        <f>SUM(F10,F12,F23,F35)</f>
        <v>48373</v>
      </c>
      <c r="G39" s="152">
        <v>69490</v>
      </c>
      <c r="H39" s="153"/>
      <c r="I39" s="124"/>
    </row>
    <row r="40" spans="1:9" s="125" customFormat="1" ht="9" customHeight="1" thickBot="1" thickTop="1">
      <c r="A40" s="28"/>
      <c r="B40" s="126"/>
      <c r="C40" s="154"/>
      <c r="D40" s="155"/>
      <c r="E40" s="155"/>
      <c r="F40" s="155"/>
      <c r="G40" s="155"/>
      <c r="H40" s="155"/>
      <c r="I40" s="124"/>
    </row>
    <row r="41" spans="1:11" ht="20.25" thickBot="1" thickTop="1">
      <c r="A41" s="28"/>
      <c r="B41" s="109"/>
      <c r="C41" s="156" t="s">
        <v>123</v>
      </c>
      <c r="D41" s="157"/>
      <c r="E41" s="157"/>
      <c r="F41" s="157"/>
      <c r="G41" s="157"/>
      <c r="H41" s="158"/>
      <c r="I41" s="46"/>
      <c r="K41" s="21"/>
    </row>
    <row r="42" spans="1:11" ht="8.25" customHeight="1" thickTop="1">
      <c r="A42" s="28"/>
      <c r="B42" s="109"/>
      <c r="C42" s="159"/>
      <c r="D42" s="160"/>
      <c r="E42" s="161"/>
      <c r="F42" s="161"/>
      <c r="G42" s="161"/>
      <c r="H42" s="161"/>
      <c r="I42" s="46"/>
      <c r="K42" s="21"/>
    </row>
    <row r="43" spans="1:11" ht="15.75">
      <c r="A43" s="28"/>
      <c r="B43" s="109"/>
      <c r="C43" s="15" t="s">
        <v>19</v>
      </c>
      <c r="D43" s="21"/>
      <c r="E43" s="59"/>
      <c r="F43" s="59"/>
      <c r="G43" s="21" t="s">
        <v>124</v>
      </c>
      <c r="H43" s="59"/>
      <c r="I43" s="46"/>
      <c r="K43" s="21"/>
    </row>
    <row r="44" spans="1:11" ht="15.75">
      <c r="A44" s="28"/>
      <c r="B44" s="109"/>
      <c r="C44" s="15" t="s">
        <v>125</v>
      </c>
      <c r="D44" s="21"/>
      <c r="E44" s="59"/>
      <c r="F44" s="59"/>
      <c r="G44" s="21" t="s">
        <v>126</v>
      </c>
      <c r="H44" s="59"/>
      <c r="I44" s="46"/>
      <c r="K44" s="21"/>
    </row>
    <row r="45" spans="1:11" ht="15.75">
      <c r="A45" s="28"/>
      <c r="B45" s="109"/>
      <c r="C45" s="15" t="s">
        <v>127</v>
      </c>
      <c r="D45" s="21"/>
      <c r="E45" s="59"/>
      <c r="F45" s="59"/>
      <c r="G45" s="21" t="s">
        <v>128</v>
      </c>
      <c r="H45" s="59"/>
      <c r="I45" s="46"/>
      <c r="K45" s="21"/>
    </row>
    <row r="46" spans="1:11" ht="9.75" customHeight="1" thickBot="1">
      <c r="A46" s="162"/>
      <c r="B46" s="163"/>
      <c r="C46" s="164"/>
      <c r="D46" s="165"/>
      <c r="E46" s="69"/>
      <c r="F46" s="69"/>
      <c r="G46" s="69"/>
      <c r="H46" s="69"/>
      <c r="I46" s="70"/>
      <c r="K46" s="21"/>
    </row>
    <row r="47" spans="1:11" ht="16.5" thickTop="1">
      <c r="A47" s="17"/>
      <c r="B47" s="166"/>
      <c r="C47" s="15"/>
      <c r="D47" s="21"/>
      <c r="E47" s="21"/>
      <c r="F47" s="21"/>
      <c r="G47" s="21"/>
      <c r="H47" s="21"/>
      <c r="I47" s="21"/>
      <c r="J47" s="21"/>
      <c r="K47" s="21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2"/>
  <sheetViews>
    <sheetView showGridLines="0" zoomScale="85" zoomScaleNormal="85" workbookViewId="0" topLeftCell="D25">
      <selection activeCell="C8" sqref="C8"/>
    </sheetView>
  </sheetViews>
  <sheetFormatPr defaultColWidth="12.57421875" defaultRowHeight="12.75"/>
  <cols>
    <col min="1" max="1" width="24.00390625" style="59" hidden="1" customWidth="1"/>
    <col min="2" max="2" width="4.8515625" style="20" customWidth="1"/>
    <col min="3" max="3" width="93.140625" style="71" customWidth="1"/>
    <col min="4" max="4" width="14.140625" style="20" customWidth="1"/>
    <col min="5" max="6" width="13.8515625" style="20" customWidth="1"/>
    <col min="7" max="7" width="13.7109375" style="20" customWidth="1"/>
    <col min="8" max="8" width="112.57421875" style="20" customWidth="1"/>
    <col min="9" max="9" width="6.8515625" style="20" customWidth="1"/>
    <col min="10" max="10" width="1.28515625" style="20" customWidth="1"/>
    <col min="11" max="11" width="0.71875" style="20" customWidth="1"/>
    <col min="12" max="12" width="12.57421875" style="20" customWidth="1"/>
    <col min="13" max="13" width="52.421875" style="20" customWidth="1"/>
    <col min="14" max="16384" width="12.57421875" style="20" customWidth="1"/>
  </cols>
  <sheetData>
    <row r="2" spans="1:11" ht="18">
      <c r="A2" s="17"/>
      <c r="B2" s="107" t="s">
        <v>27</v>
      </c>
      <c r="C2" s="1" t="s">
        <v>129</v>
      </c>
      <c r="D2" s="19"/>
      <c r="K2" s="21"/>
    </row>
    <row r="3" spans="1:11" ht="18">
      <c r="A3" s="17"/>
      <c r="B3" s="107"/>
      <c r="C3" s="1" t="s">
        <v>130</v>
      </c>
      <c r="D3" s="19"/>
      <c r="K3" s="21"/>
    </row>
    <row r="4" spans="1:11" ht="16.5" thickBot="1">
      <c r="A4" s="17"/>
      <c r="B4" s="107"/>
      <c r="C4" s="14"/>
      <c r="D4" s="100"/>
      <c r="K4" s="21"/>
    </row>
    <row r="5" spans="1:11" ht="16.5" thickTop="1">
      <c r="A5" s="23"/>
      <c r="B5" s="108"/>
      <c r="C5" s="3"/>
      <c r="D5" s="25"/>
      <c r="E5" s="25"/>
      <c r="F5" s="25"/>
      <c r="G5" s="26"/>
      <c r="H5" s="26"/>
      <c r="I5" s="27"/>
      <c r="K5" s="21"/>
    </row>
    <row r="6" spans="1:9" ht="15">
      <c r="A6" s="28"/>
      <c r="B6" s="109"/>
      <c r="C6" s="4" t="s">
        <v>1</v>
      </c>
      <c r="D6" s="30"/>
      <c r="E6" s="386" t="s">
        <v>21</v>
      </c>
      <c r="F6" s="386"/>
      <c r="G6" s="31"/>
      <c r="H6" s="32"/>
      <c r="I6" s="46"/>
    </row>
    <row r="7" spans="1:9" ht="15.75">
      <c r="A7" s="28"/>
      <c r="B7" s="109"/>
      <c r="C7" s="5" t="s">
        <v>2</v>
      </c>
      <c r="D7" s="34">
        <v>2003</v>
      </c>
      <c r="E7" s="34">
        <v>2004</v>
      </c>
      <c r="F7" s="34">
        <v>2005</v>
      </c>
      <c r="G7" s="34">
        <v>2006</v>
      </c>
      <c r="H7" s="35"/>
      <c r="I7" s="46"/>
    </row>
    <row r="8" spans="1:9" ht="18.75">
      <c r="A8" s="28"/>
      <c r="B8" s="109"/>
      <c r="C8" s="6" t="s">
        <v>379</v>
      </c>
      <c r="D8" s="110" t="s">
        <v>22</v>
      </c>
      <c r="E8" s="110" t="s">
        <v>22</v>
      </c>
      <c r="F8" s="110" t="s">
        <v>23</v>
      </c>
      <c r="G8" s="111" t="s">
        <v>374</v>
      </c>
      <c r="H8" s="92"/>
      <c r="I8" s="46"/>
    </row>
    <row r="9" spans="1:9" ht="10.5" customHeight="1" thickBot="1">
      <c r="A9" s="28"/>
      <c r="B9" s="109"/>
      <c r="C9" s="7"/>
      <c r="D9" s="112"/>
      <c r="E9" s="112"/>
      <c r="F9" s="112"/>
      <c r="G9" s="167"/>
      <c r="H9" s="114"/>
      <c r="I9" s="46"/>
    </row>
    <row r="10" spans="1:9" ht="17.25" thickBot="1" thickTop="1">
      <c r="A10" s="65" t="s">
        <v>131</v>
      </c>
      <c r="B10" s="109"/>
      <c r="C10" s="115" t="s">
        <v>132</v>
      </c>
      <c r="D10" s="40">
        <v>154796</v>
      </c>
      <c r="E10" s="40">
        <v>75972</v>
      </c>
      <c r="F10" s="40">
        <v>103710</v>
      </c>
      <c r="G10" s="41">
        <v>91678</v>
      </c>
      <c r="H10" s="116"/>
      <c r="I10" s="46"/>
    </row>
    <row r="11" spans="1:9" ht="6" customHeight="1" thickTop="1">
      <c r="A11" s="66"/>
      <c r="B11" s="109"/>
      <c r="C11" s="117"/>
      <c r="D11" s="47"/>
      <c r="E11" s="48"/>
      <c r="F11" s="48"/>
      <c r="G11" s="49"/>
      <c r="H11" s="118"/>
      <c r="I11" s="46"/>
    </row>
    <row r="12" spans="1:9" s="125" customFormat="1" ht="16.5" customHeight="1">
      <c r="A12" s="65" t="s">
        <v>133</v>
      </c>
      <c r="B12" s="119"/>
      <c r="C12" s="120" t="s">
        <v>80</v>
      </c>
      <c r="D12" s="121">
        <f>D13+D14+D15+D18+D21</f>
        <v>-93349</v>
      </c>
      <c r="E12" s="121">
        <f>E13+E14+E15+E18+E21</f>
        <v>-8007</v>
      </c>
      <c r="F12" s="121">
        <f>F13+F14+F15+F18+F21</f>
        <v>-57987</v>
      </c>
      <c r="G12" s="122">
        <v>-18358</v>
      </c>
      <c r="H12" s="123"/>
      <c r="I12" s="124"/>
    </row>
    <row r="13" spans="1:9" s="125" customFormat="1" ht="16.5" customHeight="1">
      <c r="A13" s="65" t="s">
        <v>134</v>
      </c>
      <c r="B13" s="126"/>
      <c r="C13" s="127" t="s">
        <v>82</v>
      </c>
      <c r="D13" s="128">
        <v>-20731</v>
      </c>
      <c r="E13" s="128">
        <v>21889</v>
      </c>
      <c r="F13" s="128">
        <v>102489</v>
      </c>
      <c r="G13" s="129">
        <v>-29413</v>
      </c>
      <c r="H13" s="123"/>
      <c r="I13" s="124"/>
    </row>
    <row r="14" spans="1:9" s="125" customFormat="1" ht="16.5" customHeight="1">
      <c r="A14" s="65" t="s">
        <v>135</v>
      </c>
      <c r="B14" s="126"/>
      <c r="C14" s="127" t="s">
        <v>84</v>
      </c>
      <c r="D14" s="128">
        <v>-2389</v>
      </c>
      <c r="E14" s="128">
        <v>10106</v>
      </c>
      <c r="F14" s="128">
        <v>1101</v>
      </c>
      <c r="G14" s="129">
        <v>930</v>
      </c>
      <c r="H14" s="123"/>
      <c r="I14" s="124"/>
    </row>
    <row r="15" spans="1:9" s="125" customFormat="1" ht="16.5" customHeight="1">
      <c r="A15" s="65" t="s">
        <v>136</v>
      </c>
      <c r="B15" s="126"/>
      <c r="C15" s="127" t="s">
        <v>86</v>
      </c>
      <c r="D15" s="129">
        <v>-67588</v>
      </c>
      <c r="E15" s="129">
        <v>-14226</v>
      </c>
      <c r="F15" s="129">
        <v>-42398</v>
      </c>
      <c r="G15" s="129">
        <v>-8206</v>
      </c>
      <c r="H15" s="123"/>
      <c r="I15" s="124"/>
    </row>
    <row r="16" spans="1:9" s="125" customFormat="1" ht="16.5" customHeight="1">
      <c r="A16" s="65" t="s">
        <v>137</v>
      </c>
      <c r="B16" s="126"/>
      <c r="C16" s="130" t="s">
        <v>88</v>
      </c>
      <c r="D16" s="128">
        <v>30074</v>
      </c>
      <c r="E16" s="128">
        <v>6374</v>
      </c>
      <c r="F16" s="128">
        <v>3986</v>
      </c>
      <c r="G16" s="129">
        <v>4471</v>
      </c>
      <c r="H16" s="123"/>
      <c r="I16" s="124"/>
    </row>
    <row r="17" spans="1:9" s="125" customFormat="1" ht="16.5" customHeight="1">
      <c r="A17" s="65" t="s">
        <v>138</v>
      </c>
      <c r="B17" s="126"/>
      <c r="C17" s="127" t="s">
        <v>90</v>
      </c>
      <c r="D17" s="128">
        <v>-97662</v>
      </c>
      <c r="E17" s="128">
        <v>-20600</v>
      </c>
      <c r="F17" s="128">
        <v>-46384</v>
      </c>
      <c r="G17" s="129">
        <v>-12677</v>
      </c>
      <c r="H17" s="123"/>
      <c r="I17" s="124"/>
    </row>
    <row r="18" spans="1:9" s="125" customFormat="1" ht="16.5" customHeight="1">
      <c r="A18" s="65" t="s">
        <v>139</v>
      </c>
      <c r="B18" s="126"/>
      <c r="C18" s="130" t="s">
        <v>92</v>
      </c>
      <c r="D18" s="129">
        <v>-8364</v>
      </c>
      <c r="E18" s="129">
        <v>-7724</v>
      </c>
      <c r="F18" s="129">
        <v>-111024</v>
      </c>
      <c r="G18" s="129">
        <v>-2314</v>
      </c>
      <c r="H18" s="123"/>
      <c r="I18" s="124"/>
    </row>
    <row r="19" spans="1:9" s="125" customFormat="1" ht="16.5" customHeight="1">
      <c r="A19" s="65" t="s">
        <v>140</v>
      </c>
      <c r="B19" s="126"/>
      <c r="C19" s="130" t="s">
        <v>88</v>
      </c>
      <c r="D19" s="128">
        <v>32701</v>
      </c>
      <c r="E19" s="128">
        <v>11286</v>
      </c>
      <c r="F19" s="128">
        <v>1508</v>
      </c>
      <c r="G19" s="129">
        <v>1499</v>
      </c>
      <c r="H19" s="123"/>
      <c r="I19" s="124"/>
    </row>
    <row r="20" spans="1:9" s="125" customFormat="1" ht="16.5" customHeight="1">
      <c r="A20" s="65" t="s">
        <v>141</v>
      </c>
      <c r="B20" s="126"/>
      <c r="C20" s="127" t="s">
        <v>90</v>
      </c>
      <c r="D20" s="128">
        <v>-41065</v>
      </c>
      <c r="E20" s="128">
        <v>-19010</v>
      </c>
      <c r="F20" s="128">
        <v>-112532</v>
      </c>
      <c r="G20" s="129">
        <v>-3813</v>
      </c>
      <c r="H20" s="123"/>
      <c r="I20" s="124"/>
    </row>
    <row r="21" spans="1:9" s="125" customFormat="1" ht="16.5" customHeight="1">
      <c r="A21" s="65" t="s">
        <v>142</v>
      </c>
      <c r="B21" s="126"/>
      <c r="C21" s="127" t="s">
        <v>96</v>
      </c>
      <c r="D21" s="128">
        <v>5723</v>
      </c>
      <c r="E21" s="128">
        <v>-18052</v>
      </c>
      <c r="F21" s="128">
        <v>-8155</v>
      </c>
      <c r="G21" s="129">
        <v>20645</v>
      </c>
      <c r="H21" s="123"/>
      <c r="I21" s="124"/>
    </row>
    <row r="22" spans="1:9" s="125" customFormat="1" ht="16.5" customHeight="1">
      <c r="A22" s="66"/>
      <c r="B22" s="126"/>
      <c r="C22" s="127"/>
      <c r="D22" s="131"/>
      <c r="E22" s="132"/>
      <c r="F22" s="132"/>
      <c r="G22" s="133"/>
      <c r="H22" s="123"/>
      <c r="I22" s="124"/>
    </row>
    <row r="23" spans="1:9" s="125" customFormat="1" ht="16.5" customHeight="1">
      <c r="A23" s="65" t="s">
        <v>143</v>
      </c>
      <c r="B23" s="126"/>
      <c r="C23" s="120" t="s">
        <v>98</v>
      </c>
      <c r="D23" s="122">
        <f>SUM(D24:D33)</f>
        <v>3560</v>
      </c>
      <c r="E23" s="122">
        <f>SUM(E24:E33)</f>
        <v>-3137</v>
      </c>
      <c r="F23" s="122">
        <f>SUM(F24:F33)</f>
        <v>-5206</v>
      </c>
      <c r="G23" s="122">
        <v>-12492</v>
      </c>
      <c r="H23" s="123"/>
      <c r="I23" s="124"/>
    </row>
    <row r="24" spans="1:9" s="125" customFormat="1" ht="16.5" customHeight="1">
      <c r="A24" s="65" t="s">
        <v>144</v>
      </c>
      <c r="B24" s="126"/>
      <c r="C24" s="127" t="s">
        <v>100</v>
      </c>
      <c r="D24" s="128">
        <v>-582</v>
      </c>
      <c r="E24" s="128">
        <v>-474</v>
      </c>
      <c r="F24" s="128">
        <v>-51</v>
      </c>
      <c r="G24" s="129">
        <v>115</v>
      </c>
      <c r="H24" s="123"/>
      <c r="I24" s="124"/>
    </row>
    <row r="25" spans="1:9" s="125" customFormat="1" ht="16.5" customHeight="1">
      <c r="A25" s="65" t="s">
        <v>145</v>
      </c>
      <c r="B25" s="126"/>
      <c r="C25" s="127" t="s">
        <v>102</v>
      </c>
      <c r="D25" s="128">
        <v>-3659</v>
      </c>
      <c r="E25" s="128">
        <v>-3840</v>
      </c>
      <c r="F25" s="128">
        <v>-2687</v>
      </c>
      <c r="G25" s="129">
        <v>-13483</v>
      </c>
      <c r="H25" s="123"/>
      <c r="I25" s="124"/>
    </row>
    <row r="26" spans="1:9" s="125" customFormat="1" ht="16.5" customHeight="1">
      <c r="A26" s="66"/>
      <c r="B26" s="126"/>
      <c r="C26" s="137"/>
      <c r="D26" s="138"/>
      <c r="E26" s="139"/>
      <c r="F26" s="132"/>
      <c r="G26" s="133"/>
      <c r="H26" s="123"/>
      <c r="I26" s="124"/>
    </row>
    <row r="27" spans="1:9" s="125" customFormat="1" ht="16.5" customHeight="1">
      <c r="A27" s="65" t="s">
        <v>146</v>
      </c>
      <c r="B27" s="126"/>
      <c r="C27" s="137" t="s">
        <v>104</v>
      </c>
      <c r="D27" s="128">
        <v>0</v>
      </c>
      <c r="E27" s="128">
        <v>0</v>
      </c>
      <c r="F27" s="128">
        <v>0</v>
      </c>
      <c r="G27" s="129">
        <v>0</v>
      </c>
      <c r="H27" s="140"/>
      <c r="I27" s="124"/>
    </row>
    <row r="28" spans="1:9" s="125" customFormat="1" ht="16.5" customHeight="1">
      <c r="A28" s="65" t="s">
        <v>147</v>
      </c>
      <c r="B28" s="126"/>
      <c r="C28" s="127" t="s">
        <v>106</v>
      </c>
      <c r="D28" s="141">
        <v>3769</v>
      </c>
      <c r="E28" s="141">
        <v>1183</v>
      </c>
      <c r="F28" s="141">
        <v>-2427</v>
      </c>
      <c r="G28" s="142">
        <v>885</v>
      </c>
      <c r="H28" s="123"/>
      <c r="I28" s="124"/>
    </row>
    <row r="29" spans="1:9" s="125" customFormat="1" ht="16.5" customHeight="1">
      <c r="A29" s="65" t="s">
        <v>148</v>
      </c>
      <c r="B29" s="126"/>
      <c r="C29" s="130" t="s">
        <v>108</v>
      </c>
      <c r="D29" s="129">
        <v>0</v>
      </c>
      <c r="E29" s="129">
        <v>0</v>
      </c>
      <c r="F29" s="129">
        <v>0</v>
      </c>
      <c r="G29" s="129">
        <v>0</v>
      </c>
      <c r="H29" s="123"/>
      <c r="I29" s="124"/>
    </row>
    <row r="30" spans="1:9" s="125" customFormat="1" ht="16.5" customHeight="1">
      <c r="A30" s="66"/>
      <c r="B30" s="126"/>
      <c r="C30" s="137"/>
      <c r="D30" s="138"/>
      <c r="E30" s="139"/>
      <c r="F30" s="139"/>
      <c r="G30" s="143"/>
      <c r="H30" s="123"/>
      <c r="I30" s="124"/>
    </row>
    <row r="31" spans="1:9" s="125" customFormat="1" ht="16.5" customHeight="1">
      <c r="A31" s="65" t="s">
        <v>149</v>
      </c>
      <c r="B31" s="126"/>
      <c r="C31" s="127" t="s">
        <v>371</v>
      </c>
      <c r="D31" s="128">
        <v>-61</v>
      </c>
      <c r="E31" s="128">
        <v>-6</v>
      </c>
      <c r="F31" s="128">
        <v>-41</v>
      </c>
      <c r="G31" s="129">
        <v>-9</v>
      </c>
      <c r="H31" s="123"/>
      <c r="I31" s="124"/>
    </row>
    <row r="32" spans="1:9" s="125" customFormat="1" ht="16.5" customHeight="1">
      <c r="A32" s="65" t="s">
        <v>150</v>
      </c>
      <c r="B32" s="126"/>
      <c r="C32" s="127" t="s">
        <v>111</v>
      </c>
      <c r="D32" s="128">
        <v>4093</v>
      </c>
      <c r="E32" s="128">
        <v>0</v>
      </c>
      <c r="F32" s="128">
        <v>0</v>
      </c>
      <c r="G32" s="129">
        <v>0</v>
      </c>
      <c r="H32" s="123" t="s">
        <v>112</v>
      </c>
      <c r="I32" s="124"/>
    </row>
    <row r="33" spans="1:9" s="125" customFormat="1" ht="16.5" customHeight="1">
      <c r="A33" s="65" t="s">
        <v>151</v>
      </c>
      <c r="B33" s="126"/>
      <c r="C33" s="127" t="s">
        <v>114</v>
      </c>
      <c r="D33" s="141">
        <v>0</v>
      </c>
      <c r="E33" s="141">
        <v>0</v>
      </c>
      <c r="F33" s="141">
        <v>0</v>
      </c>
      <c r="G33" s="142">
        <v>0</v>
      </c>
      <c r="H33" s="123"/>
      <c r="I33" s="124"/>
    </row>
    <row r="34" spans="1:9" s="125" customFormat="1" ht="16.5" customHeight="1">
      <c r="A34" s="66"/>
      <c r="B34" s="126"/>
      <c r="C34" s="137"/>
      <c r="D34" s="131"/>
      <c r="E34" s="132"/>
      <c r="F34" s="132"/>
      <c r="G34" s="133"/>
      <c r="H34" s="123"/>
      <c r="I34" s="124"/>
    </row>
    <row r="35" spans="1:9" s="125" customFormat="1" ht="16.5" customHeight="1">
      <c r="A35" s="65" t="s">
        <v>152</v>
      </c>
      <c r="B35" s="126"/>
      <c r="C35" s="144" t="s">
        <v>116</v>
      </c>
      <c r="D35" s="129">
        <f>SUM(D36:D37)</f>
        <v>0</v>
      </c>
      <c r="E35" s="129">
        <f>SUM(E36:E37)</f>
        <v>0</v>
      </c>
      <c r="F35" s="129">
        <f>SUM(F36:F37)</f>
        <v>0</v>
      </c>
      <c r="G35" s="129">
        <v>0</v>
      </c>
      <c r="H35" s="123"/>
      <c r="I35" s="124"/>
    </row>
    <row r="36" spans="1:9" s="125" customFormat="1" ht="16.5" customHeight="1">
      <c r="A36" s="65" t="s">
        <v>153</v>
      </c>
      <c r="B36" s="126"/>
      <c r="C36" s="145" t="s">
        <v>118</v>
      </c>
      <c r="D36" s="128">
        <v>0</v>
      </c>
      <c r="E36" s="128">
        <v>0</v>
      </c>
      <c r="F36" s="128">
        <v>0</v>
      </c>
      <c r="G36" s="129">
        <v>0</v>
      </c>
      <c r="H36" s="123"/>
      <c r="I36" s="124"/>
    </row>
    <row r="37" spans="1:9" s="125" customFormat="1" ht="16.5" customHeight="1">
      <c r="A37" s="65" t="s">
        <v>154</v>
      </c>
      <c r="B37" s="126"/>
      <c r="C37" s="127" t="s">
        <v>120</v>
      </c>
      <c r="D37" s="128">
        <v>0</v>
      </c>
      <c r="E37" s="128">
        <v>0</v>
      </c>
      <c r="F37" s="128">
        <v>0</v>
      </c>
      <c r="G37" s="129">
        <v>0</v>
      </c>
      <c r="H37" s="123"/>
      <c r="I37" s="124"/>
    </row>
    <row r="38" spans="1:9" s="125" customFormat="1" ht="13.5" customHeight="1" thickBot="1">
      <c r="A38" s="66"/>
      <c r="B38" s="126"/>
      <c r="C38" s="127"/>
      <c r="D38" s="146"/>
      <c r="E38" s="147"/>
      <c r="F38" s="147"/>
      <c r="G38" s="148"/>
      <c r="H38" s="168"/>
      <c r="I38" s="124"/>
    </row>
    <row r="39" spans="1:9" s="125" customFormat="1" ht="21.75" customHeight="1" thickBot="1" thickTop="1">
      <c r="A39" s="150" t="s">
        <v>155</v>
      </c>
      <c r="B39" s="126"/>
      <c r="C39" s="115" t="s">
        <v>156</v>
      </c>
      <c r="D39" s="151">
        <f>SUM(D10,D12,D23,D35)</f>
        <v>65007</v>
      </c>
      <c r="E39" s="151">
        <f>SUM(E10,E12,E23,E35)</f>
        <v>64828</v>
      </c>
      <c r="F39" s="151">
        <f>SUM(F10,F12,F23,F35)</f>
        <v>40517</v>
      </c>
      <c r="G39" s="152">
        <v>60828</v>
      </c>
      <c r="H39" s="153"/>
      <c r="I39" s="124"/>
    </row>
    <row r="40" spans="1:9" ht="9" customHeight="1" thickBot="1" thickTop="1">
      <c r="A40" s="66"/>
      <c r="B40" s="109"/>
      <c r="C40" s="154"/>
      <c r="D40" s="169"/>
      <c r="E40" s="169"/>
      <c r="F40" s="169"/>
      <c r="G40" s="169"/>
      <c r="H40" s="170"/>
      <c r="I40" s="46"/>
    </row>
    <row r="41" spans="1:9" ht="9" customHeight="1" thickBot="1" thickTop="1">
      <c r="A41" s="65"/>
      <c r="B41" s="109"/>
      <c r="C41" s="171"/>
      <c r="D41" s="172"/>
      <c r="E41" s="173"/>
      <c r="F41" s="173"/>
      <c r="G41" s="173"/>
      <c r="H41" s="174"/>
      <c r="I41" s="46"/>
    </row>
    <row r="42" spans="1:9" ht="17.25" thickBot="1" thickTop="1">
      <c r="A42" s="65" t="s">
        <v>157</v>
      </c>
      <c r="B42" s="109"/>
      <c r="C42" s="115" t="s">
        <v>158</v>
      </c>
      <c r="D42" s="40">
        <f>D43-D44</f>
        <v>716514</v>
      </c>
      <c r="E42" s="40">
        <f>E43-E44</f>
        <v>783198</v>
      </c>
      <c r="F42" s="40">
        <f>F43-F44</f>
        <v>824619</v>
      </c>
      <c r="G42" s="41">
        <v>886609</v>
      </c>
      <c r="H42" s="116"/>
      <c r="I42" s="46"/>
    </row>
    <row r="43" spans="1:9" ht="15.75" thickTop="1">
      <c r="A43" s="65" t="s">
        <v>159</v>
      </c>
      <c r="B43" s="109"/>
      <c r="C43" s="127" t="s">
        <v>160</v>
      </c>
      <c r="D43" s="50">
        <v>725562</v>
      </c>
      <c r="E43" s="50">
        <v>790390</v>
      </c>
      <c r="F43" s="50">
        <v>830907</v>
      </c>
      <c r="G43" s="50">
        <v>891735</v>
      </c>
      <c r="H43" s="175"/>
      <c r="I43" s="46"/>
    </row>
    <row r="44" spans="1:9" ht="15">
      <c r="A44" s="65" t="s">
        <v>161</v>
      </c>
      <c r="B44" s="109"/>
      <c r="C44" s="127" t="s">
        <v>162</v>
      </c>
      <c r="D44" s="50">
        <v>9048</v>
      </c>
      <c r="E44" s="50">
        <v>7192</v>
      </c>
      <c r="F44" s="50">
        <v>6288</v>
      </c>
      <c r="G44" s="50">
        <v>5126</v>
      </c>
      <c r="H44" s="176"/>
      <c r="I44" s="46"/>
    </row>
    <row r="45" spans="1:9" ht="9.75" customHeight="1" thickBot="1">
      <c r="A45" s="65"/>
      <c r="B45" s="109"/>
      <c r="C45" s="130"/>
      <c r="D45" s="48"/>
      <c r="E45" s="48"/>
      <c r="F45" s="48"/>
      <c r="G45" s="48"/>
      <c r="H45" s="177"/>
      <c r="I45" s="46"/>
    </row>
    <row r="46" spans="1:11" ht="20.25" thickBot="1" thickTop="1">
      <c r="A46" s="65"/>
      <c r="B46" s="109"/>
      <c r="C46" s="156" t="s">
        <v>123</v>
      </c>
      <c r="D46" s="157"/>
      <c r="E46" s="157"/>
      <c r="F46" s="157"/>
      <c r="G46" s="157"/>
      <c r="H46" s="158"/>
      <c r="I46" s="46"/>
      <c r="K46" s="21"/>
    </row>
    <row r="47" spans="1:11" ht="8.25" customHeight="1" thickTop="1">
      <c r="A47" s="65"/>
      <c r="B47" s="109"/>
      <c r="C47" s="159"/>
      <c r="D47" s="160"/>
      <c r="E47" s="161"/>
      <c r="F47" s="161"/>
      <c r="G47" s="161"/>
      <c r="H47" s="161"/>
      <c r="I47" s="46"/>
      <c r="K47" s="21"/>
    </row>
    <row r="48" spans="1:11" ht="15.75">
      <c r="A48" s="65"/>
      <c r="B48" s="109"/>
      <c r="C48" s="15" t="s">
        <v>19</v>
      </c>
      <c r="D48" s="21"/>
      <c r="E48" s="59"/>
      <c r="F48" s="59"/>
      <c r="G48" s="21" t="s">
        <v>124</v>
      </c>
      <c r="H48" s="59"/>
      <c r="I48" s="46"/>
      <c r="K48" s="21"/>
    </row>
    <row r="49" spans="1:11" ht="15.75">
      <c r="A49" s="65"/>
      <c r="B49" s="109"/>
      <c r="C49" s="15" t="s">
        <v>163</v>
      </c>
      <c r="D49" s="21"/>
      <c r="E49" s="59"/>
      <c r="F49" s="59"/>
      <c r="G49" s="21" t="s">
        <v>126</v>
      </c>
      <c r="H49" s="59"/>
      <c r="I49" s="46"/>
      <c r="K49" s="21"/>
    </row>
    <row r="50" spans="1:11" ht="15.75">
      <c r="A50" s="65"/>
      <c r="B50" s="109"/>
      <c r="C50" s="15" t="s">
        <v>127</v>
      </c>
      <c r="D50" s="178"/>
      <c r="E50" s="179"/>
      <c r="F50" s="179"/>
      <c r="G50" s="178" t="s">
        <v>128</v>
      </c>
      <c r="H50" s="179"/>
      <c r="I50" s="46"/>
      <c r="K50" s="21"/>
    </row>
    <row r="51" spans="1:11" ht="9.75" customHeight="1" thickBot="1">
      <c r="A51" s="180"/>
      <c r="B51" s="163"/>
      <c r="C51" s="164"/>
      <c r="D51" s="181"/>
      <c r="E51" s="182"/>
      <c r="F51" s="182"/>
      <c r="G51" s="182"/>
      <c r="H51" s="182"/>
      <c r="I51" s="70"/>
      <c r="K51" s="21"/>
    </row>
    <row r="52" spans="1:11" ht="16.5" thickTop="1">
      <c r="A52" s="17"/>
      <c r="B52" s="166"/>
      <c r="C52" s="15"/>
      <c r="D52" s="178"/>
      <c r="E52" s="178"/>
      <c r="F52" s="178"/>
      <c r="G52" s="178"/>
      <c r="H52" s="178"/>
      <c r="I52" s="21"/>
      <c r="J52" s="21"/>
      <c r="K52" s="21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showGridLines="0" zoomScale="85" zoomScaleNormal="85" workbookViewId="0" topLeftCell="D22">
      <selection activeCell="C8" sqref="C8"/>
    </sheetView>
  </sheetViews>
  <sheetFormatPr defaultColWidth="12.57421875" defaultRowHeight="12.75"/>
  <cols>
    <col min="1" max="1" width="24.00390625" style="59" hidden="1" customWidth="1"/>
    <col min="2" max="2" width="4.8515625" style="20" customWidth="1"/>
    <col min="3" max="3" width="90.28125" style="71" customWidth="1"/>
    <col min="4" max="4" width="14.140625" style="20" customWidth="1"/>
    <col min="5" max="6" width="13.8515625" style="20" customWidth="1"/>
    <col min="7" max="7" width="13.7109375" style="20" customWidth="1"/>
    <col min="8" max="8" width="112.57421875" style="20" customWidth="1"/>
    <col min="9" max="9" width="6.8515625" style="20" customWidth="1"/>
    <col min="10" max="10" width="1.28515625" style="20" customWidth="1"/>
    <col min="11" max="11" width="0.71875" style="20" customWidth="1"/>
    <col min="12" max="12" width="12.57421875" style="20" customWidth="1"/>
    <col min="13" max="13" width="52.421875" style="20" customWidth="1"/>
    <col min="14" max="16384" width="12.57421875" style="20" customWidth="1"/>
  </cols>
  <sheetData>
    <row r="1" spans="1:11" ht="9.75" customHeight="1">
      <c r="A1" s="103"/>
      <c r="B1" s="103"/>
      <c r="C1" s="104"/>
      <c r="D1" s="105"/>
      <c r="E1" s="106"/>
      <c r="F1" s="106"/>
      <c r="G1" s="106"/>
      <c r="H1" s="106"/>
      <c r="I1" s="106"/>
      <c r="K1" s="21"/>
    </row>
    <row r="2" spans="1:11" ht="18">
      <c r="A2" s="17" t="s">
        <v>27</v>
      </c>
      <c r="B2" s="107" t="s">
        <v>27</v>
      </c>
      <c r="C2" s="1" t="s">
        <v>319</v>
      </c>
      <c r="D2" s="19"/>
      <c r="K2" s="21"/>
    </row>
    <row r="3" spans="1:11" ht="18">
      <c r="A3" s="17"/>
      <c r="B3" s="107"/>
      <c r="C3" s="1" t="s">
        <v>320</v>
      </c>
      <c r="D3" s="19"/>
      <c r="K3" s="21"/>
    </row>
    <row r="4" spans="1:11" ht="16.5" thickBot="1">
      <c r="A4" s="17"/>
      <c r="B4" s="107"/>
      <c r="C4" s="14"/>
      <c r="D4" s="100"/>
      <c r="K4" s="21"/>
    </row>
    <row r="5" spans="1:11" ht="16.5" thickTop="1">
      <c r="A5" s="23"/>
      <c r="B5" s="108"/>
      <c r="C5" s="3"/>
      <c r="D5" s="25"/>
      <c r="E5" s="25"/>
      <c r="F5" s="25"/>
      <c r="G5" s="26"/>
      <c r="H5" s="26"/>
      <c r="I5" s="27"/>
      <c r="K5" s="21"/>
    </row>
    <row r="6" spans="1:9" ht="15">
      <c r="A6" s="28"/>
      <c r="B6" s="109"/>
      <c r="C6" s="4" t="s">
        <v>1</v>
      </c>
      <c r="D6" s="30"/>
      <c r="E6" s="386" t="s">
        <v>21</v>
      </c>
      <c r="F6" s="386"/>
      <c r="G6" s="31"/>
      <c r="H6" s="32"/>
      <c r="I6" s="46"/>
    </row>
    <row r="7" spans="1:9" ht="15.75">
      <c r="A7" s="28"/>
      <c r="B7" s="109"/>
      <c r="C7" s="5" t="s">
        <v>2</v>
      </c>
      <c r="D7" s="34">
        <v>2003</v>
      </c>
      <c r="E7" s="34">
        <v>2004</v>
      </c>
      <c r="F7" s="34">
        <v>2005</v>
      </c>
      <c r="G7" s="34">
        <v>2006</v>
      </c>
      <c r="H7" s="35"/>
      <c r="I7" s="46"/>
    </row>
    <row r="8" spans="1:9" ht="18.75">
      <c r="A8" s="28"/>
      <c r="B8" s="109"/>
      <c r="C8" s="6" t="s">
        <v>379</v>
      </c>
      <c r="D8" s="110" t="s">
        <v>22</v>
      </c>
      <c r="E8" s="110" t="s">
        <v>22</v>
      </c>
      <c r="F8" s="110" t="s">
        <v>23</v>
      </c>
      <c r="G8" s="111" t="s">
        <v>374</v>
      </c>
      <c r="H8" s="92"/>
      <c r="I8" s="46"/>
    </row>
    <row r="9" spans="1:9" ht="10.5" customHeight="1" thickBot="1">
      <c r="A9" s="28"/>
      <c r="B9" s="109"/>
      <c r="C9" s="7"/>
      <c r="D9" s="112"/>
      <c r="E9" s="112"/>
      <c r="F9" s="112"/>
      <c r="G9" s="113"/>
      <c r="H9" s="114"/>
      <c r="I9" s="46"/>
    </row>
    <row r="10" spans="1:9" ht="17.25" thickBot="1" thickTop="1">
      <c r="A10" s="65" t="s">
        <v>321</v>
      </c>
      <c r="B10" s="109"/>
      <c r="C10" s="115" t="s">
        <v>322</v>
      </c>
      <c r="D10" s="40">
        <v>14061</v>
      </c>
      <c r="E10" s="40">
        <v>4632</v>
      </c>
      <c r="F10" s="40">
        <v>1718</v>
      </c>
      <c r="G10" s="41">
        <v>15073</v>
      </c>
      <c r="H10" s="116"/>
      <c r="I10" s="46"/>
    </row>
    <row r="11" spans="1:9" ht="6" customHeight="1" thickTop="1">
      <c r="A11" s="66"/>
      <c r="B11" s="109"/>
      <c r="C11" s="117"/>
      <c r="D11" s="331"/>
      <c r="E11" s="332"/>
      <c r="F11" s="332"/>
      <c r="G11" s="118"/>
      <c r="H11" s="118"/>
      <c r="I11" s="46"/>
    </row>
    <row r="12" spans="1:9" s="125" customFormat="1" ht="16.5" customHeight="1">
      <c r="A12" s="65" t="s">
        <v>323</v>
      </c>
      <c r="B12" s="119"/>
      <c r="C12" s="120" t="s">
        <v>80</v>
      </c>
      <c r="D12" s="121">
        <f>D13+D14+D15+D18+D21</f>
        <v>11775</v>
      </c>
      <c r="E12" s="121">
        <f>E13+E14+E15+E18+E21</f>
        <v>21036</v>
      </c>
      <c r="F12" s="121">
        <f>F13+F14+F15+F18+F21</f>
        <v>21768</v>
      </c>
      <c r="G12" s="122">
        <v>-1199</v>
      </c>
      <c r="H12" s="123"/>
      <c r="I12" s="124"/>
    </row>
    <row r="13" spans="1:9" s="125" customFormat="1" ht="16.5" customHeight="1">
      <c r="A13" s="65" t="s">
        <v>324</v>
      </c>
      <c r="B13" s="126"/>
      <c r="C13" s="127" t="s">
        <v>82</v>
      </c>
      <c r="D13" s="128">
        <v>13982</v>
      </c>
      <c r="E13" s="128">
        <v>8527</v>
      </c>
      <c r="F13" s="128">
        <v>12896</v>
      </c>
      <c r="G13" s="129">
        <v>9039</v>
      </c>
      <c r="H13" s="123"/>
      <c r="I13" s="124"/>
    </row>
    <row r="14" spans="1:9" s="125" customFormat="1" ht="16.5" customHeight="1">
      <c r="A14" s="65" t="s">
        <v>325</v>
      </c>
      <c r="B14" s="126"/>
      <c r="C14" s="127" t="s">
        <v>84</v>
      </c>
      <c r="D14" s="128">
        <v>-7044</v>
      </c>
      <c r="E14" s="128">
        <v>-4193</v>
      </c>
      <c r="F14" s="128">
        <v>3021</v>
      </c>
      <c r="G14" s="129">
        <v>-2240</v>
      </c>
      <c r="H14" s="123"/>
      <c r="I14" s="124"/>
    </row>
    <row r="15" spans="1:9" s="125" customFormat="1" ht="16.5" customHeight="1">
      <c r="A15" s="65" t="s">
        <v>326</v>
      </c>
      <c r="B15" s="126"/>
      <c r="C15" s="127" t="s">
        <v>86</v>
      </c>
      <c r="D15" s="129">
        <v>697</v>
      </c>
      <c r="E15" s="129">
        <v>220</v>
      </c>
      <c r="F15" s="129">
        <v>-1096</v>
      </c>
      <c r="G15" s="129">
        <v>-134</v>
      </c>
      <c r="H15" s="123"/>
      <c r="I15" s="124"/>
    </row>
    <row r="16" spans="1:9" s="125" customFormat="1" ht="16.5" customHeight="1">
      <c r="A16" s="65" t="s">
        <v>327</v>
      </c>
      <c r="B16" s="126"/>
      <c r="C16" s="130" t="s">
        <v>88</v>
      </c>
      <c r="D16" s="128">
        <v>1329</v>
      </c>
      <c r="E16" s="128">
        <v>2137</v>
      </c>
      <c r="F16" s="128">
        <v>654</v>
      </c>
      <c r="G16" s="129">
        <v>1164</v>
      </c>
      <c r="H16" s="123"/>
      <c r="I16" s="124"/>
    </row>
    <row r="17" spans="1:9" s="125" customFormat="1" ht="16.5" customHeight="1">
      <c r="A17" s="65" t="s">
        <v>328</v>
      </c>
      <c r="B17" s="126"/>
      <c r="C17" s="127" t="s">
        <v>90</v>
      </c>
      <c r="D17" s="128">
        <v>-632</v>
      </c>
      <c r="E17" s="128">
        <v>-1917</v>
      </c>
      <c r="F17" s="128">
        <v>-1750</v>
      </c>
      <c r="G17" s="129">
        <v>-1298</v>
      </c>
      <c r="H17" s="123"/>
      <c r="I17" s="124"/>
    </row>
    <row r="18" spans="1:9" s="125" customFormat="1" ht="16.5" customHeight="1">
      <c r="A18" s="65" t="s">
        <v>329</v>
      </c>
      <c r="B18" s="126"/>
      <c r="C18" s="130" t="s">
        <v>92</v>
      </c>
      <c r="D18" s="129">
        <v>788</v>
      </c>
      <c r="E18" s="129">
        <v>760</v>
      </c>
      <c r="F18" s="129">
        <v>3220</v>
      </c>
      <c r="G18" s="129">
        <v>2814</v>
      </c>
      <c r="H18" s="123"/>
      <c r="I18" s="124"/>
    </row>
    <row r="19" spans="1:9" s="125" customFormat="1" ht="16.5" customHeight="1">
      <c r="A19" s="65" t="s">
        <v>330</v>
      </c>
      <c r="B19" s="126"/>
      <c r="C19" s="130" t="s">
        <v>88</v>
      </c>
      <c r="D19" s="128">
        <v>2462</v>
      </c>
      <c r="E19" s="128">
        <v>1374</v>
      </c>
      <c r="F19" s="128">
        <v>4815</v>
      </c>
      <c r="G19" s="129">
        <v>5152</v>
      </c>
      <c r="H19" s="123"/>
      <c r="I19" s="124"/>
    </row>
    <row r="20" spans="1:9" s="125" customFormat="1" ht="16.5" customHeight="1">
      <c r="A20" s="65" t="s">
        <v>331</v>
      </c>
      <c r="B20" s="126"/>
      <c r="C20" s="127" t="s">
        <v>90</v>
      </c>
      <c r="D20" s="128">
        <v>-1674</v>
      </c>
      <c r="E20" s="128">
        <v>-614</v>
      </c>
      <c r="F20" s="128">
        <v>-1595</v>
      </c>
      <c r="G20" s="129">
        <v>-2338</v>
      </c>
      <c r="H20" s="123"/>
      <c r="I20" s="124"/>
    </row>
    <row r="21" spans="1:9" s="125" customFormat="1" ht="16.5" customHeight="1">
      <c r="A21" s="65" t="s">
        <v>332</v>
      </c>
      <c r="B21" s="126"/>
      <c r="C21" s="127" t="s">
        <v>96</v>
      </c>
      <c r="D21" s="128">
        <v>3352</v>
      </c>
      <c r="E21" s="128">
        <v>15722</v>
      </c>
      <c r="F21" s="128">
        <v>3727</v>
      </c>
      <c r="G21" s="129">
        <v>-10678</v>
      </c>
      <c r="H21" s="123"/>
      <c r="I21" s="124"/>
    </row>
    <row r="22" spans="1:9" s="125" customFormat="1" ht="16.5" customHeight="1">
      <c r="A22" s="66"/>
      <c r="B22" s="126"/>
      <c r="C22" s="127"/>
      <c r="D22" s="131"/>
      <c r="E22" s="132"/>
      <c r="F22" s="132"/>
      <c r="G22" s="133"/>
      <c r="H22" s="123"/>
      <c r="I22" s="124"/>
    </row>
    <row r="23" spans="1:9" s="125" customFormat="1" ht="16.5" customHeight="1">
      <c r="A23" s="65" t="s">
        <v>333</v>
      </c>
      <c r="B23" s="126"/>
      <c r="C23" s="120" t="s">
        <v>98</v>
      </c>
      <c r="D23" s="122">
        <f>D24+D25+D27+D28+D29+D31+D32+D33</f>
        <v>-16831</v>
      </c>
      <c r="E23" s="122">
        <f>E24+E25+E27+E28+E29+E31+E32+E33</f>
        <v>-12650</v>
      </c>
      <c r="F23" s="122">
        <f>F24+F25+F27+F28+F29+F31+F32+F33</f>
        <v>-16425</v>
      </c>
      <c r="G23" s="122">
        <v>-6353</v>
      </c>
      <c r="H23" s="123"/>
      <c r="I23" s="124"/>
    </row>
    <row r="24" spans="1:9" s="125" customFormat="1" ht="16.5" customHeight="1">
      <c r="A24" s="65" t="s">
        <v>334</v>
      </c>
      <c r="B24" s="126"/>
      <c r="C24" s="127" t="s">
        <v>100</v>
      </c>
      <c r="D24" s="128">
        <v>-723</v>
      </c>
      <c r="E24" s="128">
        <v>-884</v>
      </c>
      <c r="F24" s="128">
        <v>-945</v>
      </c>
      <c r="G24" s="129">
        <v>-401</v>
      </c>
      <c r="H24" s="123"/>
      <c r="I24" s="124"/>
    </row>
    <row r="25" spans="1:9" s="125" customFormat="1" ht="16.5" customHeight="1">
      <c r="A25" s="65" t="s">
        <v>335</v>
      </c>
      <c r="B25" s="126"/>
      <c r="C25" s="127" t="s">
        <v>102</v>
      </c>
      <c r="D25" s="128">
        <v>-16062</v>
      </c>
      <c r="E25" s="128">
        <v>-11832</v>
      </c>
      <c r="F25" s="128">
        <v>-15272</v>
      </c>
      <c r="G25" s="129">
        <v>-5548</v>
      </c>
      <c r="H25" s="123"/>
      <c r="I25" s="124"/>
    </row>
    <row r="26" spans="1:9" s="125" customFormat="1" ht="16.5" customHeight="1">
      <c r="A26" s="66"/>
      <c r="B26" s="126"/>
      <c r="C26" s="137"/>
      <c r="D26" s="138"/>
      <c r="E26" s="139"/>
      <c r="F26" s="132"/>
      <c r="G26" s="133"/>
      <c r="H26" s="123"/>
      <c r="I26" s="124"/>
    </row>
    <row r="27" spans="1:9" s="125" customFormat="1" ht="16.5" customHeight="1">
      <c r="A27" s="65" t="s">
        <v>336</v>
      </c>
      <c r="B27" s="126"/>
      <c r="C27" s="137" t="s">
        <v>104</v>
      </c>
      <c r="D27" s="128">
        <v>0</v>
      </c>
      <c r="E27" s="128">
        <v>0</v>
      </c>
      <c r="F27" s="128">
        <v>0</v>
      </c>
      <c r="G27" s="129">
        <v>0</v>
      </c>
      <c r="H27" s="140"/>
      <c r="I27" s="124"/>
    </row>
    <row r="28" spans="1:9" s="125" customFormat="1" ht="16.5" customHeight="1">
      <c r="A28" s="65" t="s">
        <v>337</v>
      </c>
      <c r="B28" s="126"/>
      <c r="C28" s="127" t="s">
        <v>106</v>
      </c>
      <c r="D28" s="141">
        <v>0</v>
      </c>
      <c r="E28" s="141">
        <v>0</v>
      </c>
      <c r="F28" s="141">
        <v>-210</v>
      </c>
      <c r="G28" s="142">
        <v>-404</v>
      </c>
      <c r="H28" s="123"/>
      <c r="I28" s="124"/>
    </row>
    <row r="29" spans="1:9" s="125" customFormat="1" ht="16.5" customHeight="1">
      <c r="A29" s="65" t="s">
        <v>338</v>
      </c>
      <c r="B29" s="126"/>
      <c r="C29" s="130" t="s">
        <v>108</v>
      </c>
      <c r="D29" s="129">
        <v>0</v>
      </c>
      <c r="E29" s="129">
        <v>0</v>
      </c>
      <c r="F29" s="129">
        <v>0</v>
      </c>
      <c r="G29" s="129">
        <v>0</v>
      </c>
      <c r="H29" s="123"/>
      <c r="I29" s="124"/>
    </row>
    <row r="30" spans="1:9" s="125" customFormat="1" ht="16.5" customHeight="1">
      <c r="A30" s="66"/>
      <c r="B30" s="126"/>
      <c r="C30" s="137"/>
      <c r="D30" s="138"/>
      <c r="E30" s="139"/>
      <c r="F30" s="139"/>
      <c r="G30" s="143"/>
      <c r="H30" s="123"/>
      <c r="I30" s="124"/>
    </row>
    <row r="31" spans="1:9" s="125" customFormat="1" ht="16.5" customHeight="1">
      <c r="A31" s="65" t="s">
        <v>339</v>
      </c>
      <c r="B31" s="126"/>
      <c r="C31" s="127" t="s">
        <v>371</v>
      </c>
      <c r="D31" s="128">
        <v>1</v>
      </c>
      <c r="E31" s="128">
        <v>93</v>
      </c>
      <c r="F31" s="128">
        <v>0</v>
      </c>
      <c r="G31" s="129">
        <v>0</v>
      </c>
      <c r="H31" s="123"/>
      <c r="I31" s="124"/>
    </row>
    <row r="32" spans="1:9" s="125" customFormat="1" ht="16.5" customHeight="1">
      <c r="A32" s="65" t="s">
        <v>340</v>
      </c>
      <c r="B32" s="126"/>
      <c r="C32" s="127" t="s">
        <v>111</v>
      </c>
      <c r="D32" s="128">
        <v>-47</v>
      </c>
      <c r="E32" s="128">
        <v>-27</v>
      </c>
      <c r="F32" s="128">
        <v>2</v>
      </c>
      <c r="G32" s="129">
        <v>0</v>
      </c>
      <c r="H32" s="123"/>
      <c r="I32" s="124"/>
    </row>
    <row r="33" spans="1:9" s="125" customFormat="1" ht="16.5" customHeight="1">
      <c r="A33" s="65" t="s">
        <v>341</v>
      </c>
      <c r="B33" s="126"/>
      <c r="C33" s="127" t="s">
        <v>114</v>
      </c>
      <c r="D33" s="141">
        <v>0</v>
      </c>
      <c r="E33" s="141">
        <v>0</v>
      </c>
      <c r="F33" s="141">
        <v>0</v>
      </c>
      <c r="G33" s="142">
        <v>0</v>
      </c>
      <c r="H33" s="123"/>
      <c r="I33" s="124"/>
    </row>
    <row r="34" spans="1:9" s="125" customFormat="1" ht="16.5" customHeight="1">
      <c r="A34" s="66"/>
      <c r="B34" s="126"/>
      <c r="C34" s="137"/>
      <c r="D34" s="131"/>
      <c r="E34" s="132"/>
      <c r="F34" s="132"/>
      <c r="G34" s="133"/>
      <c r="H34" s="123"/>
      <c r="I34" s="124"/>
    </row>
    <row r="35" spans="1:9" s="125" customFormat="1" ht="16.5" customHeight="1">
      <c r="A35" s="65" t="s">
        <v>342</v>
      </c>
      <c r="B35" s="126"/>
      <c r="C35" s="144" t="s">
        <v>116</v>
      </c>
      <c r="D35" s="129">
        <f>SUM(D36:D37)</f>
        <v>0</v>
      </c>
      <c r="E35" s="129">
        <f>SUM(E36:E37)</f>
        <v>0</v>
      </c>
      <c r="F35" s="129">
        <f>SUM(F36:F37)</f>
        <v>0</v>
      </c>
      <c r="G35" s="129">
        <v>0</v>
      </c>
      <c r="H35" s="123"/>
      <c r="I35" s="124"/>
    </row>
    <row r="36" spans="1:9" s="125" customFormat="1" ht="16.5" customHeight="1">
      <c r="A36" s="65" t="s">
        <v>343</v>
      </c>
      <c r="B36" s="126"/>
      <c r="C36" s="145" t="s">
        <v>118</v>
      </c>
      <c r="D36" s="128">
        <v>0</v>
      </c>
      <c r="E36" s="128">
        <v>0</v>
      </c>
      <c r="F36" s="128">
        <v>0</v>
      </c>
      <c r="G36" s="129">
        <v>0</v>
      </c>
      <c r="H36" s="123"/>
      <c r="I36" s="124"/>
    </row>
    <row r="37" spans="1:9" s="125" customFormat="1" ht="16.5" customHeight="1">
      <c r="A37" s="65" t="s">
        <v>344</v>
      </c>
      <c r="B37" s="126"/>
      <c r="C37" s="127" t="s">
        <v>120</v>
      </c>
      <c r="D37" s="128">
        <v>0</v>
      </c>
      <c r="E37" s="128">
        <v>0</v>
      </c>
      <c r="F37" s="128">
        <v>0</v>
      </c>
      <c r="G37" s="129">
        <v>0</v>
      </c>
      <c r="H37" s="123"/>
      <c r="I37" s="124"/>
    </row>
    <row r="38" spans="1:9" ht="12.75" customHeight="1" thickBot="1">
      <c r="A38" s="28"/>
      <c r="B38" s="126"/>
      <c r="D38" s="146"/>
      <c r="E38" s="147"/>
      <c r="F38" s="147"/>
      <c r="G38" s="148"/>
      <c r="H38" s="333"/>
      <c r="I38" s="124"/>
    </row>
    <row r="39" spans="1:9" s="125" customFormat="1" ht="20.25" customHeight="1" thickBot="1" thickTop="1">
      <c r="A39" s="150" t="s">
        <v>345</v>
      </c>
      <c r="B39" s="126"/>
      <c r="C39" s="115" t="s">
        <v>346</v>
      </c>
      <c r="D39" s="151">
        <f>SUM(D10,D12,D23,D35)</f>
        <v>9005</v>
      </c>
      <c r="E39" s="151">
        <f>SUM(E10,E12,E23,E35)</f>
        <v>13018</v>
      </c>
      <c r="F39" s="151">
        <f>SUM(F10,F12,F23,F35)</f>
        <v>7061</v>
      </c>
      <c r="G39" s="152">
        <v>7521</v>
      </c>
      <c r="H39" s="153"/>
      <c r="I39" s="124"/>
    </row>
    <row r="40" spans="1:9" ht="9" customHeight="1" thickBot="1" thickTop="1">
      <c r="A40" s="28"/>
      <c r="B40" s="109"/>
      <c r="C40" s="154"/>
      <c r="D40" s="169"/>
      <c r="E40" s="169"/>
      <c r="F40" s="169"/>
      <c r="G40" s="169"/>
      <c r="H40" s="170"/>
      <c r="I40" s="46"/>
    </row>
    <row r="41" spans="1:9" ht="9" customHeight="1" thickBot="1" thickTop="1">
      <c r="A41" s="28"/>
      <c r="B41" s="109"/>
      <c r="C41" s="171"/>
      <c r="D41" s="172"/>
      <c r="E41" s="173"/>
      <c r="F41" s="173"/>
      <c r="G41" s="173"/>
      <c r="H41" s="174"/>
      <c r="I41" s="46"/>
    </row>
    <row r="42" spans="1:9" ht="17.25" thickBot="1" thickTop="1">
      <c r="A42" s="150" t="s">
        <v>347</v>
      </c>
      <c r="B42" s="109"/>
      <c r="C42" s="115" t="s">
        <v>348</v>
      </c>
      <c r="D42" s="40">
        <f>D43-D44</f>
        <v>58309</v>
      </c>
      <c r="E42" s="40">
        <f>E43-E44</f>
        <v>71720</v>
      </c>
      <c r="F42" s="40">
        <f>F43-F44</f>
        <v>78630</v>
      </c>
      <c r="G42" s="41">
        <v>86197</v>
      </c>
      <c r="H42" s="116"/>
      <c r="I42" s="46"/>
    </row>
    <row r="43" spans="1:9" ht="15.75" thickTop="1">
      <c r="A43" s="65" t="s">
        <v>349</v>
      </c>
      <c r="B43" s="109"/>
      <c r="C43" s="127" t="s">
        <v>350</v>
      </c>
      <c r="D43" s="50">
        <v>59020</v>
      </c>
      <c r="E43" s="50">
        <v>72038</v>
      </c>
      <c r="F43" s="50">
        <v>79099</v>
      </c>
      <c r="G43" s="50">
        <v>86620</v>
      </c>
      <c r="H43" s="175"/>
      <c r="I43" s="46"/>
    </row>
    <row r="44" spans="1:9" ht="15">
      <c r="A44" s="65" t="s">
        <v>351</v>
      </c>
      <c r="B44" s="109"/>
      <c r="C44" s="127" t="s">
        <v>352</v>
      </c>
      <c r="D44" s="50">
        <v>711</v>
      </c>
      <c r="E44" s="50">
        <v>318</v>
      </c>
      <c r="F44" s="50">
        <v>469</v>
      </c>
      <c r="G44" s="50">
        <v>423</v>
      </c>
      <c r="H44" s="176"/>
      <c r="I44" s="46"/>
    </row>
    <row r="45" spans="1:9" ht="9.75" customHeight="1" thickBot="1">
      <c r="A45" s="28"/>
      <c r="B45" s="109"/>
      <c r="C45" s="130"/>
      <c r="D45" s="48"/>
      <c r="E45" s="48"/>
      <c r="F45" s="48"/>
      <c r="G45" s="48"/>
      <c r="H45" s="177"/>
      <c r="I45" s="46"/>
    </row>
    <row r="46" spans="1:11" ht="20.25" thickBot="1" thickTop="1">
      <c r="A46" s="28"/>
      <c r="B46" s="109"/>
      <c r="C46" s="156" t="s">
        <v>123</v>
      </c>
      <c r="D46" s="157"/>
      <c r="E46" s="157"/>
      <c r="F46" s="157"/>
      <c r="G46" s="157"/>
      <c r="H46" s="158"/>
      <c r="I46" s="46"/>
      <c r="K46" s="21"/>
    </row>
    <row r="47" spans="1:11" ht="8.25" customHeight="1" thickTop="1">
      <c r="A47" s="28"/>
      <c r="B47" s="109"/>
      <c r="C47" s="159"/>
      <c r="D47" s="160"/>
      <c r="E47" s="161"/>
      <c r="F47" s="161"/>
      <c r="G47" s="161"/>
      <c r="H47" s="161"/>
      <c r="I47" s="46"/>
      <c r="K47" s="21"/>
    </row>
    <row r="48" spans="1:11" ht="15.75">
      <c r="A48" s="28"/>
      <c r="B48" s="109"/>
      <c r="C48" s="15" t="s">
        <v>19</v>
      </c>
      <c r="D48" s="21"/>
      <c r="E48" s="59"/>
      <c r="F48" s="59"/>
      <c r="G48" s="21" t="s">
        <v>124</v>
      </c>
      <c r="H48" s="59"/>
      <c r="I48" s="46"/>
      <c r="K48" s="21"/>
    </row>
    <row r="49" spans="1:11" ht="15.75">
      <c r="A49" s="28"/>
      <c r="B49" s="109"/>
      <c r="C49" s="15" t="s">
        <v>163</v>
      </c>
      <c r="D49" s="21"/>
      <c r="E49" s="59"/>
      <c r="F49" s="59"/>
      <c r="G49" s="21" t="s">
        <v>126</v>
      </c>
      <c r="H49" s="59"/>
      <c r="I49" s="46"/>
      <c r="K49" s="21"/>
    </row>
    <row r="50" spans="1:11" ht="15.75">
      <c r="A50" s="28"/>
      <c r="B50" s="109"/>
      <c r="C50" s="15" t="s">
        <v>127</v>
      </c>
      <c r="D50" s="178"/>
      <c r="E50" s="179"/>
      <c r="F50" s="179"/>
      <c r="G50" s="178" t="s">
        <v>128</v>
      </c>
      <c r="H50" s="179"/>
      <c r="I50" s="46"/>
      <c r="K50" s="21"/>
    </row>
    <row r="51" spans="1:11" ht="9.75" customHeight="1" thickBot="1">
      <c r="A51" s="162"/>
      <c r="B51" s="163"/>
      <c r="C51" s="164"/>
      <c r="D51" s="181"/>
      <c r="E51" s="182"/>
      <c r="F51" s="182"/>
      <c r="G51" s="182"/>
      <c r="H51" s="182"/>
      <c r="I51" s="70"/>
      <c r="K51" s="21"/>
    </row>
    <row r="52" spans="1:11" ht="16.5" thickTop="1">
      <c r="A52" s="17"/>
      <c r="B52" s="166"/>
      <c r="C52" s="15"/>
      <c r="D52" s="178"/>
      <c r="E52" s="178"/>
      <c r="F52" s="178"/>
      <c r="G52" s="178"/>
      <c r="H52" s="178"/>
      <c r="I52" s="21"/>
      <c r="J52" s="21"/>
      <c r="K52" s="21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showGridLines="0" zoomScale="85" zoomScaleNormal="85" zoomScaleSheetLayoutView="85" workbookViewId="0" topLeftCell="C4">
      <selection activeCell="D10" sqref="D10:G44"/>
    </sheetView>
  </sheetViews>
  <sheetFormatPr defaultColWidth="12.57421875" defaultRowHeight="12.75"/>
  <cols>
    <col min="1" max="1" width="24.00390625" style="59" hidden="1" customWidth="1"/>
    <col min="2" max="2" width="4.8515625" style="20" customWidth="1"/>
    <col min="3" max="3" width="93.140625" style="71" customWidth="1"/>
    <col min="4" max="4" width="14.140625" style="20" customWidth="1"/>
    <col min="5" max="6" width="13.8515625" style="20" customWidth="1"/>
    <col min="7" max="7" width="13.7109375" style="20" customWidth="1"/>
    <col min="8" max="8" width="112.57421875" style="20" customWidth="1"/>
    <col min="9" max="9" width="6.8515625" style="20" customWidth="1"/>
    <col min="10" max="10" width="1.28515625" style="20" customWidth="1"/>
    <col min="11" max="11" width="0.71875" style="20" customWidth="1"/>
    <col min="12" max="12" width="12.57421875" style="20" customWidth="1"/>
    <col min="13" max="13" width="52.421875" style="20" customWidth="1"/>
    <col min="14" max="16384" width="12.57421875" style="20" customWidth="1"/>
  </cols>
  <sheetData>
    <row r="1" spans="1:11" ht="9.75" customHeight="1">
      <c r="A1" s="103"/>
      <c r="B1" s="103"/>
      <c r="C1" s="104"/>
      <c r="D1" s="105"/>
      <c r="E1" s="106"/>
      <c r="F1" s="106"/>
      <c r="G1" s="106"/>
      <c r="H1" s="106"/>
      <c r="I1" s="106"/>
      <c r="K1" s="21"/>
    </row>
    <row r="2" spans="1:11" ht="18">
      <c r="A2" s="17" t="s">
        <v>27</v>
      </c>
      <c r="B2" s="107" t="s">
        <v>27</v>
      </c>
      <c r="C2" s="1" t="s">
        <v>164</v>
      </c>
      <c r="D2" s="19"/>
      <c r="K2" s="21"/>
    </row>
    <row r="3" spans="1:11" ht="18">
      <c r="A3" s="17"/>
      <c r="B3" s="107"/>
      <c r="C3" s="1" t="s">
        <v>165</v>
      </c>
      <c r="D3" s="19"/>
      <c r="K3" s="21"/>
    </row>
    <row r="4" spans="1:11" ht="16.5" thickBot="1">
      <c r="A4" s="17"/>
      <c r="B4" s="107"/>
      <c r="C4" s="14"/>
      <c r="D4" s="100"/>
      <c r="K4" s="21"/>
    </row>
    <row r="5" spans="1:11" ht="16.5" thickTop="1">
      <c r="A5" s="23"/>
      <c r="B5" s="108"/>
      <c r="C5" s="3"/>
      <c r="D5" s="25"/>
      <c r="E5" s="25"/>
      <c r="F5" s="25"/>
      <c r="G5" s="26"/>
      <c r="H5" s="26"/>
      <c r="I5" s="27"/>
      <c r="K5" s="21"/>
    </row>
    <row r="6" spans="1:9" ht="15">
      <c r="A6" s="28"/>
      <c r="B6" s="109"/>
      <c r="C6" s="4" t="s">
        <v>1</v>
      </c>
      <c r="D6" s="30"/>
      <c r="E6" s="386" t="s">
        <v>21</v>
      </c>
      <c r="F6" s="386"/>
      <c r="G6" s="31"/>
      <c r="H6" s="32"/>
      <c r="I6" s="46"/>
    </row>
    <row r="7" spans="1:9" ht="15.75">
      <c r="A7" s="28"/>
      <c r="B7" s="109"/>
      <c r="C7" s="5" t="s">
        <v>2</v>
      </c>
      <c r="D7" s="34">
        <v>2003</v>
      </c>
      <c r="E7" s="34">
        <v>2004</v>
      </c>
      <c r="F7" s="34">
        <v>2005</v>
      </c>
      <c r="G7" s="34">
        <v>2006</v>
      </c>
      <c r="H7" s="35"/>
      <c r="I7" s="46"/>
    </row>
    <row r="8" spans="1:9" ht="18.75">
      <c r="A8" s="28"/>
      <c r="B8" s="109"/>
      <c r="C8" s="6" t="s">
        <v>377</v>
      </c>
      <c r="D8" s="110" t="s">
        <v>22</v>
      </c>
      <c r="E8" s="110" t="s">
        <v>22</v>
      </c>
      <c r="F8" s="110" t="s">
        <v>23</v>
      </c>
      <c r="G8" s="111" t="s">
        <v>374</v>
      </c>
      <c r="H8" s="92"/>
      <c r="I8" s="46"/>
    </row>
    <row r="9" spans="1:9" ht="10.5" customHeight="1" thickBot="1">
      <c r="A9" s="28"/>
      <c r="B9" s="109"/>
      <c r="C9" s="7"/>
      <c r="D9" s="112"/>
      <c r="E9" s="112"/>
      <c r="F9" s="112"/>
      <c r="G9" s="113"/>
      <c r="H9" s="114"/>
      <c r="I9" s="46"/>
    </row>
    <row r="10" spans="1:9" ht="17.25" thickBot="1" thickTop="1">
      <c r="A10" s="65" t="s">
        <v>166</v>
      </c>
      <c r="B10" s="109"/>
      <c r="C10" s="115" t="s">
        <v>167</v>
      </c>
      <c r="D10" s="40">
        <v>1701</v>
      </c>
      <c r="E10" s="40">
        <v>2674</v>
      </c>
      <c r="F10" s="40">
        <v>230</v>
      </c>
      <c r="G10" s="41">
        <v>-11770</v>
      </c>
      <c r="H10" s="116"/>
      <c r="I10" s="46"/>
    </row>
    <row r="11" spans="1:9" ht="6" customHeight="1" thickTop="1">
      <c r="A11" s="66"/>
      <c r="B11" s="109"/>
      <c r="C11" s="117"/>
      <c r="D11" s="47"/>
      <c r="E11" s="48"/>
      <c r="F11" s="48"/>
      <c r="G11" s="49"/>
      <c r="H11" s="118"/>
      <c r="I11" s="46"/>
    </row>
    <row r="12" spans="1:9" s="125" customFormat="1" ht="16.5" customHeight="1">
      <c r="A12" s="65" t="s">
        <v>168</v>
      </c>
      <c r="B12" s="119"/>
      <c r="C12" s="120" t="s">
        <v>80</v>
      </c>
      <c r="D12" s="121">
        <f>D13+D14+D15+D18+D21</f>
        <v>4396</v>
      </c>
      <c r="E12" s="121">
        <f>E13+E14+E15+E18+E21</f>
        <v>589</v>
      </c>
      <c r="F12" s="121">
        <f>F13+F14+F15+F18+F21</f>
        <v>2181</v>
      </c>
      <c r="G12" s="122">
        <f>G13+G14+G15+G18+G21</f>
        <v>5233</v>
      </c>
      <c r="H12" s="123"/>
      <c r="I12" s="124"/>
    </row>
    <row r="13" spans="1:9" s="125" customFormat="1" ht="16.5" customHeight="1">
      <c r="A13" s="65" t="s">
        <v>169</v>
      </c>
      <c r="B13" s="126"/>
      <c r="C13" s="127" t="s">
        <v>82</v>
      </c>
      <c r="D13" s="128">
        <v>342</v>
      </c>
      <c r="E13" s="128">
        <v>130</v>
      </c>
      <c r="F13" s="128">
        <v>-214</v>
      </c>
      <c r="G13" s="129">
        <v>2971</v>
      </c>
      <c r="H13" s="123"/>
      <c r="I13" s="124"/>
    </row>
    <row r="14" spans="1:9" s="125" customFormat="1" ht="16.5" customHeight="1">
      <c r="A14" s="65" t="s">
        <v>170</v>
      </c>
      <c r="B14" s="126"/>
      <c r="C14" s="127" t="s">
        <v>84</v>
      </c>
      <c r="D14" s="128">
        <v>33</v>
      </c>
      <c r="E14" s="128">
        <v>-30</v>
      </c>
      <c r="F14" s="128">
        <v>-6</v>
      </c>
      <c r="G14" s="129">
        <v>1</v>
      </c>
      <c r="H14" s="123"/>
      <c r="I14" s="124"/>
    </row>
    <row r="15" spans="1:9" s="125" customFormat="1" ht="16.5" customHeight="1">
      <c r="A15" s="65" t="s">
        <v>171</v>
      </c>
      <c r="B15" s="126"/>
      <c r="C15" s="127" t="s">
        <v>86</v>
      </c>
      <c r="D15" s="129">
        <v>0</v>
      </c>
      <c r="E15" s="129">
        <v>0</v>
      </c>
      <c r="F15" s="129">
        <v>0</v>
      </c>
      <c r="G15" s="129">
        <v>0</v>
      </c>
      <c r="H15" s="123"/>
      <c r="I15" s="124"/>
    </row>
    <row r="16" spans="1:9" s="125" customFormat="1" ht="16.5" customHeight="1">
      <c r="A16" s="65" t="s">
        <v>172</v>
      </c>
      <c r="B16" s="126"/>
      <c r="C16" s="130" t="s">
        <v>88</v>
      </c>
      <c r="D16" s="128">
        <v>0</v>
      </c>
      <c r="E16" s="128">
        <v>0</v>
      </c>
      <c r="F16" s="128">
        <v>0</v>
      </c>
      <c r="G16" s="129">
        <v>0</v>
      </c>
      <c r="H16" s="123"/>
      <c r="I16" s="124"/>
    </row>
    <row r="17" spans="1:9" s="125" customFormat="1" ht="16.5" customHeight="1">
      <c r="A17" s="65" t="s">
        <v>173</v>
      </c>
      <c r="B17" s="126"/>
      <c r="C17" s="127" t="s">
        <v>90</v>
      </c>
      <c r="D17" s="128">
        <v>0</v>
      </c>
      <c r="E17" s="128">
        <v>0</v>
      </c>
      <c r="F17" s="128">
        <v>0</v>
      </c>
      <c r="G17" s="129">
        <v>0</v>
      </c>
      <c r="H17" s="123"/>
      <c r="I17" s="124"/>
    </row>
    <row r="18" spans="1:9" s="125" customFormat="1" ht="16.5" customHeight="1">
      <c r="A18" s="65" t="s">
        <v>174</v>
      </c>
      <c r="B18" s="126"/>
      <c r="C18" s="130" t="s">
        <v>92</v>
      </c>
      <c r="D18" s="129">
        <v>26</v>
      </c>
      <c r="E18" s="129">
        <v>60</v>
      </c>
      <c r="F18" s="129">
        <v>27</v>
      </c>
      <c r="G18" s="129">
        <v>-1</v>
      </c>
      <c r="H18" s="123"/>
      <c r="I18" s="124"/>
    </row>
    <row r="19" spans="1:9" s="125" customFormat="1" ht="16.5" customHeight="1">
      <c r="A19" s="65" t="s">
        <v>175</v>
      </c>
      <c r="B19" s="126"/>
      <c r="C19" s="130" t="s">
        <v>88</v>
      </c>
      <c r="D19" s="128">
        <v>27</v>
      </c>
      <c r="E19" s="128">
        <v>61</v>
      </c>
      <c r="F19" s="128">
        <v>40</v>
      </c>
      <c r="G19" s="129">
        <v>0</v>
      </c>
      <c r="H19" s="123"/>
      <c r="I19" s="124"/>
    </row>
    <row r="20" spans="1:9" s="125" customFormat="1" ht="16.5" customHeight="1">
      <c r="A20" s="65" t="s">
        <v>176</v>
      </c>
      <c r="B20" s="126"/>
      <c r="C20" s="127" t="s">
        <v>90</v>
      </c>
      <c r="D20" s="128">
        <v>-1</v>
      </c>
      <c r="E20" s="128">
        <v>-1</v>
      </c>
      <c r="F20" s="128">
        <v>-13</v>
      </c>
      <c r="G20" s="129">
        <v>-1</v>
      </c>
      <c r="H20" s="123"/>
      <c r="I20" s="124"/>
    </row>
    <row r="21" spans="1:9" s="125" customFormat="1" ht="16.5" customHeight="1">
      <c r="A21" s="65" t="s">
        <v>177</v>
      </c>
      <c r="B21" s="126"/>
      <c r="C21" s="127" t="s">
        <v>96</v>
      </c>
      <c r="D21" s="128">
        <v>3995</v>
      </c>
      <c r="E21" s="128">
        <v>429</v>
      </c>
      <c r="F21" s="128">
        <v>2374</v>
      </c>
      <c r="G21" s="129">
        <v>2262</v>
      </c>
      <c r="H21" s="123"/>
      <c r="I21" s="124"/>
    </row>
    <row r="22" spans="1:9" s="125" customFormat="1" ht="16.5" customHeight="1">
      <c r="A22" s="66"/>
      <c r="B22" s="126"/>
      <c r="C22" s="127"/>
      <c r="D22" s="131"/>
      <c r="E22" s="132"/>
      <c r="F22" s="132"/>
      <c r="G22" s="133"/>
      <c r="H22" s="123"/>
      <c r="I22" s="124"/>
    </row>
    <row r="23" spans="1:9" s="125" customFormat="1" ht="16.5" customHeight="1">
      <c r="A23" s="65" t="s">
        <v>178</v>
      </c>
      <c r="B23" s="126"/>
      <c r="C23" s="120" t="s">
        <v>98</v>
      </c>
      <c r="D23" s="122">
        <f>D24+D25+D27+D28+D29+D31+D32+D33</f>
        <v>-6178</v>
      </c>
      <c r="E23" s="122">
        <f>E24+E25+E27+E28+E29+E31+E32+E33</f>
        <v>-3343</v>
      </c>
      <c r="F23" s="122">
        <f>F24+F25+F27+F28+F29+F31+F32+F33</f>
        <v>-2370</v>
      </c>
      <c r="G23" s="122">
        <f>G24+G25+G27+G28+G29+G31+G32+G33</f>
        <v>6449</v>
      </c>
      <c r="H23" s="123"/>
      <c r="I23" s="124"/>
    </row>
    <row r="24" spans="1:9" s="125" customFormat="1" ht="16.5" customHeight="1">
      <c r="A24" s="65" t="s">
        <v>179</v>
      </c>
      <c r="B24" s="126"/>
      <c r="C24" s="127" t="s">
        <v>100</v>
      </c>
      <c r="D24" s="128">
        <v>0</v>
      </c>
      <c r="E24" s="128">
        <v>0</v>
      </c>
      <c r="F24" s="128">
        <v>0</v>
      </c>
      <c r="G24" s="129">
        <v>0</v>
      </c>
      <c r="H24" s="123"/>
      <c r="I24" s="124"/>
    </row>
    <row r="25" spans="1:9" s="125" customFormat="1" ht="16.5" customHeight="1">
      <c r="A25" s="65" t="s">
        <v>180</v>
      </c>
      <c r="B25" s="126"/>
      <c r="C25" s="127" t="s">
        <v>102</v>
      </c>
      <c r="D25" s="128">
        <v>-6202</v>
      </c>
      <c r="E25" s="128">
        <v>-3343</v>
      </c>
      <c r="F25" s="128">
        <v>-2370</v>
      </c>
      <c r="G25" s="129">
        <v>6449</v>
      </c>
      <c r="H25" s="123"/>
      <c r="I25" s="124"/>
    </row>
    <row r="26" spans="1:9" s="125" customFormat="1" ht="16.5" customHeight="1">
      <c r="A26" s="66"/>
      <c r="B26" s="126"/>
      <c r="C26" s="137"/>
      <c r="D26" s="138"/>
      <c r="E26" s="139"/>
      <c r="F26" s="132"/>
      <c r="G26" s="133"/>
      <c r="H26" s="123"/>
      <c r="I26" s="124"/>
    </row>
    <row r="27" spans="1:9" s="125" customFormat="1" ht="16.5" customHeight="1">
      <c r="A27" s="65" t="s">
        <v>181</v>
      </c>
      <c r="B27" s="126"/>
      <c r="C27" s="137" t="s">
        <v>104</v>
      </c>
      <c r="D27" s="128">
        <v>0</v>
      </c>
      <c r="E27" s="128">
        <v>0</v>
      </c>
      <c r="F27" s="128">
        <v>0</v>
      </c>
      <c r="G27" s="129">
        <v>0</v>
      </c>
      <c r="H27" s="140"/>
      <c r="I27" s="124"/>
    </row>
    <row r="28" spans="1:9" s="125" customFormat="1" ht="16.5" customHeight="1">
      <c r="A28" s="65" t="s">
        <v>182</v>
      </c>
      <c r="B28" s="126"/>
      <c r="C28" s="127" t="s">
        <v>106</v>
      </c>
      <c r="D28" s="141">
        <v>0</v>
      </c>
      <c r="E28" s="141">
        <v>0</v>
      </c>
      <c r="F28" s="141">
        <v>0</v>
      </c>
      <c r="G28" s="142">
        <v>0</v>
      </c>
      <c r="H28" s="123"/>
      <c r="I28" s="124"/>
    </row>
    <row r="29" spans="1:9" s="125" customFormat="1" ht="16.5" customHeight="1">
      <c r="A29" s="65" t="s">
        <v>183</v>
      </c>
      <c r="B29" s="126"/>
      <c r="C29" s="130" t="s">
        <v>108</v>
      </c>
      <c r="D29" s="129">
        <v>0</v>
      </c>
      <c r="E29" s="129">
        <v>0</v>
      </c>
      <c r="F29" s="129">
        <v>0</v>
      </c>
      <c r="G29" s="129">
        <v>0</v>
      </c>
      <c r="H29" s="123"/>
      <c r="I29" s="124"/>
    </row>
    <row r="30" spans="1:9" s="125" customFormat="1" ht="16.5" customHeight="1">
      <c r="A30" s="66"/>
      <c r="B30" s="126"/>
      <c r="C30" s="137"/>
      <c r="D30" s="138"/>
      <c r="E30" s="139"/>
      <c r="F30" s="139"/>
      <c r="G30" s="143"/>
      <c r="H30" s="123"/>
      <c r="I30" s="124"/>
    </row>
    <row r="31" spans="1:9" s="125" customFormat="1" ht="16.5" customHeight="1">
      <c r="A31" s="65" t="s">
        <v>184</v>
      </c>
      <c r="B31" s="126"/>
      <c r="C31" s="127" t="s">
        <v>371</v>
      </c>
      <c r="D31" s="128">
        <v>0</v>
      </c>
      <c r="E31" s="128">
        <v>0</v>
      </c>
      <c r="F31" s="128">
        <v>0</v>
      </c>
      <c r="G31" s="129">
        <v>0</v>
      </c>
      <c r="H31" s="123"/>
      <c r="I31" s="124"/>
    </row>
    <row r="32" spans="1:9" s="125" customFormat="1" ht="16.5" customHeight="1">
      <c r="A32" s="65" t="s">
        <v>185</v>
      </c>
      <c r="B32" s="126"/>
      <c r="C32" s="127" t="s">
        <v>111</v>
      </c>
      <c r="D32" s="128">
        <v>0</v>
      </c>
      <c r="E32" s="128">
        <v>0</v>
      </c>
      <c r="F32" s="128">
        <v>0</v>
      </c>
      <c r="G32" s="129">
        <v>0</v>
      </c>
      <c r="H32" s="123"/>
      <c r="I32" s="124"/>
    </row>
    <row r="33" spans="1:9" s="125" customFormat="1" ht="16.5" customHeight="1">
      <c r="A33" s="65" t="s">
        <v>186</v>
      </c>
      <c r="B33" s="126"/>
      <c r="C33" s="127" t="s">
        <v>114</v>
      </c>
      <c r="D33" s="141">
        <v>24</v>
      </c>
      <c r="E33" s="141">
        <v>0</v>
      </c>
      <c r="F33" s="141">
        <v>0</v>
      </c>
      <c r="G33" s="142">
        <v>0</v>
      </c>
      <c r="H33" s="123"/>
      <c r="I33" s="124"/>
    </row>
    <row r="34" spans="1:9" s="125" customFormat="1" ht="16.5" customHeight="1">
      <c r="A34" s="66"/>
      <c r="B34" s="126"/>
      <c r="C34" s="137"/>
      <c r="D34" s="131"/>
      <c r="E34" s="132"/>
      <c r="F34" s="132"/>
      <c r="G34" s="133"/>
      <c r="H34" s="123"/>
      <c r="I34" s="124"/>
    </row>
    <row r="35" spans="1:9" s="125" customFormat="1" ht="16.5" customHeight="1">
      <c r="A35" s="65" t="s">
        <v>187</v>
      </c>
      <c r="B35" s="126"/>
      <c r="C35" s="144" t="s">
        <v>116</v>
      </c>
      <c r="D35" s="129">
        <f>SUM(D36:D37)</f>
        <v>0</v>
      </c>
      <c r="E35" s="129">
        <f>SUM(E36:E37)</f>
        <v>0</v>
      </c>
      <c r="F35" s="129">
        <f>SUM(F36:F37)</f>
        <v>0</v>
      </c>
      <c r="G35" s="129">
        <f>SUM(G36:G37)</f>
        <v>0</v>
      </c>
      <c r="H35" s="123"/>
      <c r="I35" s="124"/>
    </row>
    <row r="36" spans="1:9" s="125" customFormat="1" ht="16.5" customHeight="1">
      <c r="A36" s="65" t="s">
        <v>188</v>
      </c>
      <c r="B36" s="126"/>
      <c r="C36" s="145" t="s">
        <v>118</v>
      </c>
      <c r="D36" s="128">
        <v>0</v>
      </c>
      <c r="E36" s="128">
        <v>0</v>
      </c>
      <c r="F36" s="128">
        <v>0</v>
      </c>
      <c r="G36" s="129">
        <v>0</v>
      </c>
      <c r="H36" s="123"/>
      <c r="I36" s="124"/>
    </row>
    <row r="37" spans="1:9" s="125" customFormat="1" ht="16.5" customHeight="1">
      <c r="A37" s="65" t="s">
        <v>189</v>
      </c>
      <c r="B37" s="126"/>
      <c r="C37" s="127" t="s">
        <v>120</v>
      </c>
      <c r="D37" s="128">
        <v>0</v>
      </c>
      <c r="E37" s="128">
        <v>0</v>
      </c>
      <c r="F37" s="128">
        <v>0</v>
      </c>
      <c r="G37" s="129">
        <v>0</v>
      </c>
      <c r="H37" s="123"/>
      <c r="I37" s="124"/>
    </row>
    <row r="38" spans="1:9" s="125" customFormat="1" ht="13.5" customHeight="1" thickBot="1">
      <c r="A38" s="28"/>
      <c r="B38" s="126"/>
      <c r="C38" s="127"/>
      <c r="D38" s="146"/>
      <c r="E38" s="147"/>
      <c r="F38" s="147"/>
      <c r="G38" s="148"/>
      <c r="H38" s="183"/>
      <c r="I38" s="124"/>
    </row>
    <row r="39" spans="1:9" s="125" customFormat="1" ht="19.5" customHeight="1" thickBot="1" thickTop="1">
      <c r="A39" s="150" t="s">
        <v>190</v>
      </c>
      <c r="B39" s="126"/>
      <c r="C39" s="115" t="s">
        <v>191</v>
      </c>
      <c r="D39" s="151">
        <f>SUM(D10,D12,D23,D35)</f>
        <v>-81</v>
      </c>
      <c r="E39" s="151">
        <f>SUM(E10,E12,E23,E35)</f>
        <v>-80</v>
      </c>
      <c r="F39" s="151">
        <f>SUM(F10,F12,F23,F35)</f>
        <v>41</v>
      </c>
      <c r="G39" s="152">
        <f>SUM(G10,G12,G23,G35)</f>
        <v>-88</v>
      </c>
      <c r="H39" s="153"/>
      <c r="I39" s="124"/>
    </row>
    <row r="40" spans="1:9" ht="9" customHeight="1" thickBot="1" thickTop="1">
      <c r="A40" s="28"/>
      <c r="B40" s="109"/>
      <c r="C40" s="154"/>
      <c r="D40" s="169"/>
      <c r="E40" s="169"/>
      <c r="F40" s="169"/>
      <c r="G40" s="169"/>
      <c r="H40" s="170"/>
      <c r="I40" s="46"/>
    </row>
    <row r="41" spans="1:9" ht="9" customHeight="1" thickBot="1" thickTop="1">
      <c r="A41" s="28"/>
      <c r="B41" s="109"/>
      <c r="C41" s="171"/>
      <c r="D41" s="172"/>
      <c r="E41" s="173"/>
      <c r="F41" s="173"/>
      <c r="G41" s="173"/>
      <c r="H41" s="174"/>
      <c r="I41" s="46"/>
    </row>
    <row r="42" spans="1:9" ht="17.25" thickBot="1" thickTop="1">
      <c r="A42" s="150" t="s">
        <v>192</v>
      </c>
      <c r="B42" s="109"/>
      <c r="C42" s="115" t="s">
        <v>193</v>
      </c>
      <c r="D42" s="40">
        <f>D43-D44</f>
        <v>166</v>
      </c>
      <c r="E42" s="40">
        <f>E43-E44</f>
        <v>184</v>
      </c>
      <c r="F42" s="40">
        <f>F43-F44</f>
        <v>226</v>
      </c>
      <c r="G42" s="41">
        <f>G43-G44</f>
        <v>159</v>
      </c>
      <c r="H42" s="116"/>
      <c r="I42" s="46"/>
    </row>
    <row r="43" spans="1:9" ht="15.75" thickTop="1">
      <c r="A43" s="65" t="s">
        <v>194</v>
      </c>
      <c r="B43" s="109"/>
      <c r="C43" s="127" t="s">
        <v>195</v>
      </c>
      <c r="D43" s="50">
        <v>314</v>
      </c>
      <c r="E43" s="50">
        <v>234</v>
      </c>
      <c r="F43" s="50">
        <v>275</v>
      </c>
      <c r="G43" s="50">
        <v>187</v>
      </c>
      <c r="H43" s="175"/>
      <c r="I43" s="46"/>
    </row>
    <row r="44" spans="1:9" ht="15">
      <c r="A44" s="65" t="s">
        <v>196</v>
      </c>
      <c r="B44" s="109"/>
      <c r="C44" s="127" t="s">
        <v>197</v>
      </c>
      <c r="D44" s="50">
        <v>148</v>
      </c>
      <c r="E44" s="50">
        <v>50</v>
      </c>
      <c r="F44" s="50">
        <v>49</v>
      </c>
      <c r="G44" s="50">
        <v>28</v>
      </c>
      <c r="H44" s="176"/>
      <c r="I44" s="46"/>
    </row>
    <row r="45" spans="1:9" ht="9.75" customHeight="1" thickBot="1">
      <c r="A45" s="28"/>
      <c r="B45" s="109"/>
      <c r="C45" s="130"/>
      <c r="D45" s="48"/>
      <c r="E45" s="48"/>
      <c r="F45" s="48"/>
      <c r="G45" s="48"/>
      <c r="H45" s="177"/>
      <c r="I45" s="46"/>
    </row>
    <row r="46" spans="1:11" ht="20.25" thickBot="1" thickTop="1">
      <c r="A46" s="28"/>
      <c r="B46" s="109"/>
      <c r="C46" s="156" t="s">
        <v>123</v>
      </c>
      <c r="D46" s="157"/>
      <c r="E46" s="157"/>
      <c r="F46" s="157"/>
      <c r="G46" s="157"/>
      <c r="H46" s="158"/>
      <c r="I46" s="46"/>
      <c r="K46" s="21"/>
    </row>
    <row r="47" spans="1:11" ht="8.25" customHeight="1" thickTop="1">
      <c r="A47" s="28"/>
      <c r="B47" s="109"/>
      <c r="C47" s="159"/>
      <c r="D47" s="160"/>
      <c r="E47" s="161"/>
      <c r="F47" s="161"/>
      <c r="G47" s="161"/>
      <c r="H47" s="161"/>
      <c r="I47" s="46"/>
      <c r="K47" s="21"/>
    </row>
    <row r="48" spans="1:11" ht="15.75">
      <c r="A48" s="28"/>
      <c r="B48" s="109"/>
      <c r="C48" s="15" t="s">
        <v>19</v>
      </c>
      <c r="D48" s="21"/>
      <c r="E48" s="59"/>
      <c r="F48" s="59"/>
      <c r="G48" s="21" t="s">
        <v>124</v>
      </c>
      <c r="H48" s="59"/>
      <c r="I48" s="46"/>
      <c r="K48" s="21"/>
    </row>
    <row r="49" spans="1:11" ht="15.75">
      <c r="A49" s="28"/>
      <c r="B49" s="109"/>
      <c r="C49" s="15" t="s">
        <v>163</v>
      </c>
      <c r="D49" s="21"/>
      <c r="E49" s="59"/>
      <c r="F49" s="59"/>
      <c r="G49" s="21" t="s">
        <v>126</v>
      </c>
      <c r="H49" s="59"/>
      <c r="I49" s="46"/>
      <c r="K49" s="21"/>
    </row>
    <row r="50" spans="1:11" ht="15.75">
      <c r="A50" s="28"/>
      <c r="B50" s="109"/>
      <c r="C50" s="15" t="s">
        <v>127</v>
      </c>
      <c r="D50" s="178"/>
      <c r="E50" s="179"/>
      <c r="F50" s="179"/>
      <c r="G50" s="178" t="s">
        <v>128</v>
      </c>
      <c r="H50" s="179"/>
      <c r="I50" s="46"/>
      <c r="K50" s="21"/>
    </row>
    <row r="51" spans="1:11" ht="9.75" customHeight="1" thickBot="1">
      <c r="A51" s="162"/>
      <c r="B51" s="163"/>
      <c r="C51" s="164"/>
      <c r="D51" s="181"/>
      <c r="E51" s="182"/>
      <c r="F51" s="182"/>
      <c r="G51" s="182"/>
      <c r="H51" s="182"/>
      <c r="I51" s="70"/>
      <c r="K51" s="21"/>
    </row>
    <row r="52" spans="1:11" ht="16.5" thickTop="1">
      <c r="A52" s="17"/>
      <c r="B52" s="166"/>
      <c r="C52" s="15"/>
      <c r="D52" s="178"/>
      <c r="E52" s="178"/>
      <c r="F52" s="178"/>
      <c r="G52" s="178"/>
      <c r="H52" s="178"/>
      <c r="I52" s="21"/>
      <c r="J52" s="21"/>
      <c r="K52" s="21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Vebrova</dc:creator>
  <cp:keywords/>
  <dc:description/>
  <cp:lastModifiedBy>V. Šťastná</cp:lastModifiedBy>
  <cp:lastPrinted>2007-04-20T08:41:56Z</cp:lastPrinted>
  <dcterms:created xsi:type="dcterms:W3CDTF">2007-04-19T11:46:59Z</dcterms:created>
  <dcterms:modified xsi:type="dcterms:W3CDTF">2007-10-16T13:32:12Z</dcterms:modified>
  <cp:category/>
  <cp:version/>
  <cp:contentType/>
  <cp:contentStatus/>
</cp:coreProperties>
</file>