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15180" windowHeight="8835"/>
  </bookViews>
  <sheets>
    <sheet name="mand" sheetId="1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G44" i="1"/>
  <c r="G45"/>
  <c r="G46"/>
  <c r="G47"/>
  <c r="G48"/>
  <c r="G49"/>
  <c r="G50"/>
  <c r="G51"/>
  <c r="G52"/>
</calcChain>
</file>

<file path=xl/sharedStrings.xml><?xml version="1.0" encoding="utf-8"?>
<sst xmlns="http://schemas.openxmlformats.org/spreadsheetml/2006/main" count="193" uniqueCount="121">
  <si>
    <t>Kandidát č. 1</t>
  </si>
  <si>
    <t>Kandidát č. 2</t>
  </si>
  <si>
    <t>Kandidát č. 3</t>
  </si>
  <si>
    <t>Kandidát č. 4</t>
  </si>
  <si>
    <t>Kandidát č. 5</t>
  </si>
  <si>
    <t>Kandidát č. 6</t>
  </si>
  <si>
    <t>Kandidát č. 7</t>
  </si>
  <si>
    <t>Kandidát č. 8</t>
  </si>
  <si>
    <t>Kandidát č. 9</t>
  </si>
  <si>
    <t>Počet hlasů</t>
  </si>
  <si>
    <t>1340/7*7</t>
  </si>
  <si>
    <t>1340/7*1</t>
  </si>
  <si>
    <t>Podíl</t>
  </si>
  <si>
    <t>Strana</t>
  </si>
  <si>
    <t>880 / 9 = 97,7777</t>
  </si>
  <si>
    <t>10 % :</t>
  </si>
  <si>
    <t>10 %: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</si>
  <si>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</si>
  <si>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</si>
  <si>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</si>
  <si>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</si>
  <si>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</si>
  <si>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</si>
  <si>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</si>
  <si>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</si>
  <si>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</si>
  <si>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Kandidát č.9</t>
  </si>
  <si>
    <t>Kandidát č.6</t>
  </si>
  <si>
    <t>Kandidát č.7</t>
  </si>
  <si>
    <t>Kandidát č.1</t>
  </si>
  <si>
    <t>Kandidát č.2</t>
  </si>
  <si>
    <t>Kandidát č.4</t>
  </si>
  <si>
    <t>Kandidát č.5</t>
  </si>
  <si>
    <t>Určení náhradníků:</t>
  </si>
  <si>
    <t>Kandidát č.3</t>
  </si>
  <si>
    <t>Kandidát č.8</t>
  </si>
  <si>
    <t>Náhradníci:</t>
  </si>
  <si>
    <t>získává 5 mandátů</t>
  </si>
  <si>
    <t>získává 2 mandáty</t>
  </si>
  <si>
    <r>
      <t xml:space="preserve">VS 1: </t>
    </r>
    <r>
      <rPr>
        <b/>
        <sz val="10"/>
        <rFont val="Arial CE"/>
        <family val="2"/>
        <charset val="238"/>
      </rPr>
      <t>D</t>
    </r>
  </si>
  <si>
    <r>
      <t xml:space="preserve">VS 2: </t>
    </r>
    <r>
      <rPr>
        <b/>
        <sz val="10"/>
        <rFont val="Arial CE"/>
        <family val="2"/>
        <charset val="238"/>
      </rPr>
      <t>A</t>
    </r>
  </si>
  <si>
    <t>D</t>
  </si>
  <si>
    <t>A</t>
  </si>
  <si>
    <t>B</t>
  </si>
  <si>
    <t>C</t>
  </si>
  <si>
    <t>VS D</t>
  </si>
  <si>
    <t>VS A</t>
  </si>
  <si>
    <t>VS D:</t>
  </si>
  <si>
    <t>VS A:</t>
  </si>
  <si>
    <t>V obci se volí 7 členů zastupitelstva, pro volby nebylo vytvořeno více volebních obvodů.</t>
  </si>
  <si>
    <t>VS 3:</t>
  </si>
  <si>
    <t>VS 4:</t>
  </si>
  <si>
    <r>
      <t xml:space="preserve">NK  </t>
    </r>
    <r>
      <rPr>
        <b/>
        <sz val="10"/>
        <rFont val="Arial CE"/>
        <family val="2"/>
        <charset val="238"/>
      </rPr>
      <t>B</t>
    </r>
  </si>
  <si>
    <r>
      <t xml:space="preserve">NK  </t>
    </r>
    <r>
      <rPr>
        <b/>
        <sz val="10"/>
        <rFont val="Arial CE"/>
        <family val="2"/>
        <charset val="238"/>
      </rPr>
      <t>C</t>
    </r>
  </si>
  <si>
    <t>- počet platných hlasů v obci celkem se dělí počtem volených členů zastupitelstva</t>
  </si>
  <si>
    <t>a)</t>
  </si>
  <si>
    <t>b)</t>
  </si>
  <si>
    <t>dosažení kvóra 5 %</t>
  </si>
  <si>
    <t xml:space="preserve">   =&gt; postupují ty VS, které dosáhly výsledek alespoň 5 %.</t>
  </si>
  <si>
    <t>N</t>
  </si>
  <si>
    <r>
      <t xml:space="preserve">Kandidát č.3 VS </t>
    </r>
    <r>
      <rPr>
        <b/>
        <sz val="10"/>
        <rFont val="Arial CE"/>
        <family val="2"/>
        <charset val="238"/>
      </rPr>
      <t xml:space="preserve">A </t>
    </r>
    <r>
      <rPr>
        <sz val="10"/>
        <rFont val="Arial CE"/>
        <family val="2"/>
        <charset val="238"/>
      </rPr>
      <t>odstoupil</t>
    </r>
  </si>
  <si>
    <t>-</t>
  </si>
  <si>
    <t>přepočtený základ  (PZ)</t>
  </si>
  <si>
    <t>1340/7*4</t>
  </si>
  <si>
    <t>78,37 %</t>
  </si>
  <si>
    <t>4,18 %</t>
  </si>
  <si>
    <t>Zjištění dosažení předepsaného kvóra (hranice) pro vstup do skrutinia</t>
  </si>
  <si>
    <t>Celé číslo bez zaokrouhlení:  97</t>
  </si>
  <si>
    <t>302 / 4 = 75,5</t>
  </si>
  <si>
    <t>Celé číslo bez zaokrouhlení:  75</t>
  </si>
  <si>
    <t>Zvolení kandidáti:</t>
  </si>
  <si>
    <r>
      <t>za VS</t>
    </r>
    <r>
      <rPr>
        <b/>
        <sz val="10"/>
        <rFont val="Arial CE"/>
        <family val="2"/>
        <charset val="238"/>
      </rPr>
      <t xml:space="preserve"> D:</t>
    </r>
  </si>
  <si>
    <r>
      <t>za VS</t>
    </r>
    <r>
      <rPr>
        <b/>
        <sz val="10"/>
        <rFont val="Arial CE"/>
        <family val="2"/>
        <charset val="238"/>
      </rPr>
      <t xml:space="preserve"> A:</t>
    </r>
  </si>
  <si>
    <t>VS B</t>
  </si>
  <si>
    <t>získává 0 mandátů</t>
  </si>
  <si>
    <t xml:space="preserve">Podíl </t>
  </si>
  <si>
    <t xml:space="preserve">Hlasy </t>
  </si>
  <si>
    <t>Přirozená</t>
  </si>
  <si>
    <t>Volební strana D</t>
  </si>
  <si>
    <t>Volební strana A</t>
  </si>
  <si>
    <t>Volební strana B</t>
  </si>
  <si>
    <t>Volební strana</t>
  </si>
  <si>
    <t>Počet kandidátů</t>
  </si>
  <si>
    <t>Výpočet základu</t>
  </si>
  <si>
    <t>Přepočtený základ</t>
  </si>
  <si>
    <t>Poměr hlasů k základu v %</t>
  </si>
  <si>
    <t>Výpočet poměru hlasů 
k základu</t>
  </si>
  <si>
    <t>302/765,7</t>
  </si>
  <si>
    <t>150/191,4</t>
  </si>
  <si>
    <t>8/191,4</t>
  </si>
  <si>
    <t>880/1340</t>
  </si>
  <si>
    <t>=&gt; nepostupuje</t>
  </si>
  <si>
    <t>Počet 
hlasů</t>
  </si>
  <si>
    <t>Vstupní údaje - výsledky hlasování</t>
  </si>
  <si>
    <t xml:space="preserve">Počet hlasů celkem: </t>
  </si>
  <si>
    <t>880 + 302 + 150 + 8 = 1 340</t>
  </si>
  <si>
    <t>Přidělení mandátů volebním stranám</t>
  </si>
  <si>
    <t>Přidělení mandátů kandidátům VS:</t>
  </si>
  <si>
    <t xml:space="preserve"> Podle pořadí na KL</t>
  </si>
  <si>
    <t>Kandidáti, kteří nezískali mandát a jsou ze strany, která alespoň jeden mandát získala, se stávají náhradníky v pořadí podle výše uvedených pravidel</t>
  </si>
  <si>
    <t xml:space="preserve">Počet platných hlasů pro každou kandidátní listinu, která vstoupila do skrutinia, se dělí postupně přirozenými čísly 1, 2, 3, ..atd. 
</t>
  </si>
  <si>
    <t xml:space="preserve">Podíly se seřadí sestupně podle velikosti. Tolik nejvyšších podílů, kolik mandátů se v obci rozděluje, představuje mandát pro příslušnou stranu. </t>
  </si>
  <si>
    <t>Pozn.:</t>
  </si>
  <si>
    <t xml:space="preserve">Příklad výpočtu rozdělení mandátů do obecního zastupitelstva </t>
  </si>
  <si>
    <t>čísla (dělitel)</t>
  </si>
  <si>
    <t>Hranice pro posun: 97 + 9,7  = 106,7</t>
  </si>
  <si>
    <t>Kandidáti, kteří mají 107 a více hlasů, postupují do čela KL</t>
  </si>
  <si>
    <t>Kandidáti, kteří mají 83 a více hlasů, postupují do čela KL</t>
  </si>
  <si>
    <t>Pro volby byly zaregistrovány kandidátní listiny 4 volebních stran (VS):
 2 kandidátní listiny s počty kandidátů  9 (VS D) a 5 ( VS A) a dále 2 kandidátní listiny jednotlivých nezávislých kandidátů (VS B, VS C).</t>
  </si>
  <si>
    <t>Hranice pro posun: 75 + 7,5  =  82,5</t>
  </si>
  <si>
    <t xml:space="preserve">- tento podíl se vynásobí počtem kandidátů dané kandidátní listiny, </t>
  </si>
  <si>
    <t xml:space="preserve">   maximálně však počtem členů zastupitelstva, bez odvolaných a odstoupených kandidátů</t>
  </si>
  <si>
    <t>- počet platných hlasů pro kandidátní listinu se dělí jejím přepočteným základem a vynásobí 100</t>
  </si>
  <si>
    <t xml:space="preserve"> Má-li některý z kandidátů alespoň o 10 % více hlasů, než činí průměrný počet hlasů na kandidáta vyjádřený celým číslem bez zaokrouhlení, postupuje v KL na 1.místo. Je-li takových kandidátů více, určí se jejich pořadí podle počtu získaných hlasů. V případě rovnosti hlasů rozhoduje jejich umístění na KL</t>
  </si>
  <si>
    <t>Pokud by podle bodu 2. nepostoupily do skrutinia alespoň dvě kandidátní listiny ,  sníží se kvórum o 1 % a  postup se opakuje  , dokud není splněna podmínka postupu alespoň dvou kandidátních listin do skrutinia (v případě, že kandiduje více než jedna strana). Stejně se postupuje, pokud by z postupujících stran nebyl naplněn dostatečný počet členů zastupitelstva dle zákona.</t>
  </si>
  <si>
    <t>pořadí na KL</t>
  </si>
  <si>
    <t>dosažení hranice</t>
  </si>
  <si>
    <t>Vypočte se tolik podílů, kolik má strana platných kandidátů</t>
  </si>
  <si>
    <t xml:space="preserve">Žádný z náhradníků nedosáhl hranice pro posun, </t>
  </si>
  <si>
    <t xml:space="preserve">  řadí se proto podle pořadí na kandidátní listině.</t>
  </si>
  <si>
    <t>(komunální volby 2014, zákon 491/2001Sb.)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</si>
</sst>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4">
    <font>
      <sz val="10"/>
      <name val="Arial CE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9" fontId="0" fillId="0" borderId="0" xfId="0" applyNumberFormat="1"/>
    <xf numFmtId="2" fontId="0" fillId="0" borderId="0" xfId="0" applyNumberFormat="1"/>
    <xf numFmtId="0" fontId="1" fillId="0" borderId="0" xfId="0" applyFont="1" applyFill="1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/>
    <xf numFmtId="0" fontId="0" fillId="0" borderId="0" xfId="0" applyFill="1"/>
    <xf numFmtId="164" fontId="0" fillId="0" borderId="0" xfId="0" applyNumberForma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8" fillId="0" borderId="0" xfId="0" applyFont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top"/>
    </xf>
    <xf numFmtId="0" fontId="1" fillId="0" borderId="0" xfId="0" quotePrefix="1" applyFont="1"/>
    <xf numFmtId="0" fontId="4" fillId="0" borderId="0" xfId="0" applyFont="1" applyFill="1" applyBorder="1"/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4" borderId="1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2" fillId="4" borderId="8" xfId="0" applyFont="1" applyFill="1" applyBorder="1" applyAlignment="1">
      <alignment horizontal="centerContinuous"/>
    </xf>
    <xf numFmtId="0" fontId="2" fillId="4" borderId="9" xfId="0" applyFont="1" applyFill="1" applyBorder="1" applyAlignment="1">
      <alignment horizontal="centerContinuous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4" borderId="1" xfId="0" applyFont="1" applyFill="1" applyBorder="1"/>
    <xf numFmtId="0" fontId="4" fillId="4" borderId="6" xfId="0" applyFont="1" applyFill="1" applyBorder="1"/>
    <xf numFmtId="0" fontId="11" fillId="0" borderId="0" xfId="0" applyFont="1"/>
    <xf numFmtId="0" fontId="11" fillId="0" borderId="0" xfId="0" applyFont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Continuous" wrapText="1"/>
    </xf>
    <xf numFmtId="0" fontId="0" fillId="0" borderId="4" xfId="0" applyBorder="1" applyAlignment="1">
      <alignment horizontal="centerContinuous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Continuous" vertical="center"/>
    </xf>
    <xf numFmtId="16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2" fontId="9" fillId="0" borderId="0" xfId="0" quotePrefix="1" applyNumberFormat="1" applyFont="1" applyBorder="1" applyAlignment="1">
      <alignment horizontal="centerContinuous"/>
    </xf>
    <xf numFmtId="10" fontId="9" fillId="0" borderId="0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Continuous"/>
    </xf>
    <xf numFmtId="2" fontId="10" fillId="0" borderId="0" xfId="0" quotePrefix="1" applyNumberFormat="1" applyFont="1" applyBorder="1" applyAlignment="1">
      <alignment horizontal="centerContinuous"/>
    </xf>
    <xf numFmtId="0" fontId="12" fillId="0" borderId="9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0" fillId="0" borderId="6" xfId="0" applyBorder="1"/>
    <xf numFmtId="0" fontId="12" fillId="0" borderId="13" xfId="0" applyFont="1" applyBorder="1" applyAlignment="1">
      <alignment horizontal="center" wrapText="1"/>
    </xf>
    <xf numFmtId="0" fontId="12" fillId="0" borderId="8" xfId="0" applyFont="1" applyBorder="1" applyAlignment="1">
      <alignment horizontal="centerContinuous" wrapText="1"/>
    </xf>
    <xf numFmtId="0" fontId="12" fillId="0" borderId="9" xfId="0" applyFont="1" applyBorder="1" applyAlignment="1">
      <alignment horizontal="centerContinuous" wrapText="1"/>
    </xf>
    <xf numFmtId="0" fontId="0" fillId="0" borderId="6" xfId="0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3" fontId="5" fillId="0" borderId="0" xfId="0" applyNumberFormat="1" applyFont="1" applyFill="1" applyBorder="1"/>
    <xf numFmtId="164" fontId="0" fillId="2" borderId="1" xfId="0" applyNumberFormat="1" applyFill="1" applyBorder="1"/>
    <xf numFmtId="0" fontId="0" fillId="2" borderId="14" xfId="0" applyFill="1" applyBorder="1" applyAlignment="1">
      <alignment horizontal="center"/>
    </xf>
    <xf numFmtId="164" fontId="0" fillId="2" borderId="0" xfId="0" applyNumberFormat="1" applyFill="1" applyBorder="1"/>
    <xf numFmtId="0" fontId="0" fillId="2" borderId="6" xfId="0" applyFill="1" applyBorder="1" applyAlignment="1">
      <alignment horizontal="center"/>
    </xf>
    <xf numFmtId="164" fontId="0" fillId="3" borderId="0" xfId="0" applyNumberFormat="1" applyFill="1" applyBorder="1"/>
    <xf numFmtId="0" fontId="0" fillId="3" borderId="6" xfId="0" applyFill="1" applyBorder="1" applyAlignment="1">
      <alignment horizontal="center"/>
    </xf>
    <xf numFmtId="164" fontId="0" fillId="3" borderId="15" xfId="0" applyNumberFormat="1" applyFill="1" applyBorder="1"/>
    <xf numFmtId="0" fontId="0" fillId="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/>
    <xf numFmtId="164" fontId="0" fillId="0" borderId="3" xfId="0" applyNumberFormat="1" applyBorder="1"/>
    <xf numFmtId="0" fontId="8" fillId="0" borderId="0" xfId="0" applyFont="1"/>
    <xf numFmtId="0" fontId="0" fillId="5" borderId="14" xfId="0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6" xfId="0" applyFill="1" applyBorder="1" applyAlignment="1">
      <alignment horizontal="center"/>
    </xf>
    <xf numFmtId="0" fontId="0" fillId="5" borderId="0" xfId="0" applyFill="1" applyBorder="1"/>
    <xf numFmtId="0" fontId="0" fillId="5" borderId="3" xfId="0" applyFill="1" applyBorder="1"/>
    <xf numFmtId="0" fontId="0" fillId="5" borderId="7" xfId="0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164" fontId="0" fillId="0" borderId="12" xfId="0" applyNumberFormat="1" applyFill="1" applyBorder="1" applyAlignment="1">
      <alignment horizontal="center"/>
    </xf>
    <xf numFmtId="164" fontId="0" fillId="0" borderId="0" xfId="0" applyNumberFormat="1" applyBorder="1"/>
    <xf numFmtId="0" fontId="2" fillId="5" borderId="8" xfId="0" applyFont="1" applyFill="1" applyBorder="1"/>
    <xf numFmtId="0" fontId="0" fillId="5" borderId="9" xfId="0" applyFill="1" applyBorder="1"/>
    <xf numFmtId="0" fontId="2" fillId="5" borderId="9" xfId="0" quotePrefix="1" applyFont="1" applyFill="1" applyBorder="1"/>
    <xf numFmtId="0" fontId="2" fillId="5" borderId="9" xfId="0" applyFont="1" applyFill="1" applyBorder="1"/>
    <xf numFmtId="0" fontId="2" fillId="5" borderId="17" xfId="0" applyFont="1" applyFill="1" applyBorder="1"/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6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top" wrapText="1"/>
    </xf>
    <xf numFmtId="0" fontId="12" fillId="0" borderId="9" xfId="0" applyFont="1" applyBorder="1" applyAlignment="1">
      <alignment horizontal="center" wrapText="1"/>
    </xf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59</xdr:row>
      <xdr:rowOff>57150</xdr:rowOff>
    </xdr:from>
    <xdr:to>
      <xdr:col>8</xdr:col>
      <xdr:colOff>647700</xdr:colOff>
      <xdr:row>59</xdr:row>
      <xdr:rowOff>133350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4486275" y="9315450"/>
          <a:ext cx="523875" cy="76200"/>
        </a:xfrm>
        <a:prstGeom prst="rightArrow">
          <a:avLst>
            <a:gd name="adj1" fmla="val 50000"/>
            <a:gd name="adj2" fmla="val 17187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>
      <selection activeCell="N3" sqref="N3"/>
    </sheetView>
  </sheetViews>
  <sheetFormatPr defaultRowHeight="12.75"/>
  <cols>
    <col min="1" max="1" width="2.85546875" customWidth="1"/>
    <col min="2" max="2" width="3" customWidth="1"/>
    <col min="3" max="3" width="12.140625" customWidth="1"/>
    <col min="4" max="4" width="10.85546875" customWidth="1"/>
    <col min="6" max="6" width="2" customWidth="1"/>
    <col min="7" max="7" width="13.5703125" customWidth="1"/>
    <col min="8" max="8" width="11.85546875" customWidth="1"/>
    <col min="9" max="9" width="10.42578125" customWidth="1"/>
    <col min="10" max="10" width="10" customWidth="1"/>
    <col min="11" max="11" width="2.5703125" customWidth="1"/>
    <col min="12" max="12" width="6.85546875" customWidth="1"/>
    <col min="13" max="13" width="9.5703125" customWidth="1"/>
    <col min="14" max="14" width="12.28515625" customWidth="1"/>
  </cols>
  <sheetData>
    <row r="1" spans="1:15" ht="15">
      <c r="A1" s="9"/>
      <c r="B1" s="21" t="s">
        <v>103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>
      <c r="B2" s="13"/>
      <c r="C2" s="13"/>
      <c r="D2" s="13"/>
      <c r="E2" s="13"/>
      <c r="F2" s="13"/>
      <c r="G2" s="13" t="s">
        <v>120</v>
      </c>
      <c r="H2" s="126"/>
      <c r="I2" s="126"/>
      <c r="J2" s="126"/>
      <c r="K2" s="126"/>
      <c r="L2" s="126"/>
      <c r="M2" s="126"/>
      <c r="N2" s="13"/>
    </row>
    <row r="3" spans="1: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5" ht="15" customHeight="1">
      <c r="A4" s="8" t="s">
        <v>17</v>
      </c>
      <c r="B4" s="37" t="s">
        <v>93</v>
      </c>
      <c r="C4" s="37"/>
      <c r="D4" s="8"/>
      <c r="E4" s="8"/>
      <c r="F4" s="8"/>
      <c r="G4" s="8"/>
      <c r="H4" s="8"/>
      <c r="I4" s="8"/>
      <c r="J4" s="8"/>
      <c r="K4" s="8"/>
    </row>
    <row r="5" spans="1:15" ht="15.75" customHeight="1">
      <c r="B5" s="9" t="s">
        <v>61</v>
      </c>
      <c r="C5" s="12" t="s">
        <v>49</v>
      </c>
      <c r="D5" s="9"/>
      <c r="E5" s="9"/>
      <c r="F5" s="9"/>
      <c r="G5" s="9"/>
      <c r="H5" s="9"/>
      <c r="I5" s="9"/>
      <c r="J5" s="9"/>
      <c r="K5" s="9"/>
    </row>
    <row r="6" spans="1:15" ht="27.75" customHeight="1">
      <c r="B6" s="15" t="s">
        <v>61</v>
      </c>
      <c r="C6" s="118" t="s">
        <v>108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2.75" customHeight="1">
      <c r="B7" s="9" t="s">
        <v>61</v>
      </c>
      <c r="C7" s="12" t="s">
        <v>60</v>
      </c>
      <c r="D7" s="9"/>
      <c r="E7" s="9"/>
      <c r="F7" s="9"/>
      <c r="G7" s="9"/>
      <c r="H7" s="9"/>
      <c r="I7" s="9"/>
      <c r="J7" s="9"/>
      <c r="K7" s="9"/>
    </row>
    <row r="8" spans="1:15" ht="9" customHeight="1">
      <c r="B8" s="9"/>
      <c r="C8" s="12"/>
      <c r="D8" s="9"/>
      <c r="E8" s="9"/>
      <c r="F8" s="9"/>
      <c r="G8" s="9"/>
      <c r="H8" s="9"/>
      <c r="I8" s="9"/>
      <c r="J8" s="9"/>
      <c r="K8" s="9"/>
    </row>
    <row r="9" spans="1:15">
      <c r="B9" s="9"/>
      <c r="C9" s="9"/>
      <c r="D9" s="9" t="s">
        <v>9</v>
      </c>
      <c r="E9" s="9"/>
      <c r="F9" s="9"/>
      <c r="G9" s="9"/>
      <c r="H9" s="14" t="s">
        <v>9</v>
      </c>
      <c r="I9" s="9"/>
      <c r="J9" s="9"/>
      <c r="L9" s="9"/>
      <c r="M9" s="14" t="s">
        <v>9</v>
      </c>
    </row>
    <row r="10" spans="1:15" ht="3.7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5">
      <c r="B11" s="9"/>
      <c r="C11" s="9" t="s">
        <v>39</v>
      </c>
      <c r="D11" s="11">
        <v>880</v>
      </c>
      <c r="E11" s="9"/>
      <c r="F11" s="9"/>
      <c r="G11" s="9" t="s">
        <v>40</v>
      </c>
      <c r="H11" s="11">
        <v>302</v>
      </c>
      <c r="I11" s="9"/>
      <c r="J11" t="s">
        <v>50</v>
      </c>
      <c r="K11" s="9" t="s">
        <v>52</v>
      </c>
      <c r="M11" s="11">
        <v>150</v>
      </c>
    </row>
    <row r="12" spans="1:15" ht="5.25" customHeight="1">
      <c r="B12" s="9"/>
      <c r="C12" s="9"/>
      <c r="D12" s="9"/>
      <c r="E12" s="9"/>
      <c r="F12" s="9"/>
      <c r="G12" s="9"/>
      <c r="H12" s="9"/>
      <c r="I12" s="9"/>
      <c r="K12" s="9"/>
      <c r="M12" s="115"/>
    </row>
    <row r="13" spans="1:15">
      <c r="B13" s="9" t="s">
        <v>17</v>
      </c>
      <c r="C13" s="9" t="s">
        <v>0</v>
      </c>
      <c r="D13" s="9">
        <v>80</v>
      </c>
      <c r="E13" s="9"/>
      <c r="F13" s="9" t="s">
        <v>17</v>
      </c>
      <c r="G13" s="9" t="s">
        <v>0</v>
      </c>
      <c r="H13" s="9">
        <v>10</v>
      </c>
      <c r="I13" s="9"/>
      <c r="J13" t="s">
        <v>51</v>
      </c>
      <c r="K13" s="9" t="s">
        <v>53</v>
      </c>
      <c r="M13" s="11">
        <v>8</v>
      </c>
    </row>
    <row r="14" spans="1:15">
      <c r="B14" s="9" t="s">
        <v>18</v>
      </c>
      <c r="C14" s="9" t="s">
        <v>1</v>
      </c>
      <c r="D14" s="9">
        <v>90</v>
      </c>
      <c r="E14" s="9"/>
      <c r="F14" s="9" t="s">
        <v>18</v>
      </c>
      <c r="G14" s="9" t="s">
        <v>1</v>
      </c>
      <c r="H14" s="9">
        <v>72</v>
      </c>
      <c r="I14" s="9"/>
      <c r="J14" s="9"/>
      <c r="K14" s="9"/>
    </row>
    <row r="15" spans="1:15">
      <c r="B15" s="9" t="s">
        <v>19</v>
      </c>
      <c r="C15" s="9" t="s">
        <v>2</v>
      </c>
      <c r="D15" s="9">
        <v>95</v>
      </c>
      <c r="E15" s="9"/>
      <c r="F15" s="9" t="s">
        <v>19</v>
      </c>
      <c r="G15" s="9" t="s">
        <v>2</v>
      </c>
      <c r="H15" s="14" t="s">
        <v>59</v>
      </c>
      <c r="I15" s="9"/>
      <c r="J15" s="9"/>
      <c r="K15" s="9"/>
    </row>
    <row r="16" spans="1:15">
      <c r="B16" s="9" t="s">
        <v>20</v>
      </c>
      <c r="C16" s="9" t="s">
        <v>3</v>
      </c>
      <c r="D16" s="9">
        <v>100</v>
      </c>
      <c r="E16" s="9"/>
      <c r="F16" s="9" t="s">
        <v>20</v>
      </c>
      <c r="G16" s="9" t="s">
        <v>3</v>
      </c>
      <c r="H16" s="9">
        <v>150</v>
      </c>
      <c r="I16" s="9"/>
      <c r="J16" s="9"/>
      <c r="K16" s="9"/>
    </row>
    <row r="17" spans="1:14">
      <c r="B17" s="9" t="s">
        <v>21</v>
      </c>
      <c r="C17" s="9" t="s">
        <v>4</v>
      </c>
      <c r="D17" s="9">
        <v>60</v>
      </c>
      <c r="E17" s="9"/>
      <c r="F17" s="9" t="s">
        <v>21</v>
      </c>
      <c r="G17" s="9" t="s">
        <v>4</v>
      </c>
      <c r="H17" s="9">
        <v>70</v>
      </c>
      <c r="I17" s="9"/>
      <c r="J17" s="9"/>
      <c r="K17" s="9"/>
    </row>
    <row r="18" spans="1:14">
      <c r="B18" s="9" t="s">
        <v>22</v>
      </c>
      <c r="C18" s="9" t="s">
        <v>5</v>
      </c>
      <c r="D18" s="9">
        <v>125</v>
      </c>
      <c r="E18" s="9"/>
      <c r="F18" s="9"/>
      <c r="G18" s="9"/>
      <c r="H18" s="9"/>
      <c r="I18" s="9"/>
      <c r="J18" s="74"/>
      <c r="K18" s="75"/>
      <c r="L18" s="75"/>
      <c r="M18" s="75"/>
      <c r="N18" s="76"/>
    </row>
    <row r="19" spans="1:14">
      <c r="B19" s="9" t="s">
        <v>23</v>
      </c>
      <c r="C19" s="9" t="s">
        <v>6</v>
      </c>
      <c r="D19" s="9">
        <v>110</v>
      </c>
      <c r="E19" s="9"/>
      <c r="F19" s="9"/>
      <c r="G19" s="9"/>
      <c r="H19" s="9"/>
      <c r="I19" s="9"/>
      <c r="J19" s="74"/>
      <c r="K19" s="75"/>
      <c r="L19" s="75"/>
      <c r="M19" s="75"/>
      <c r="N19" s="74"/>
    </row>
    <row r="20" spans="1:14">
      <c r="B20" s="9" t="s">
        <v>24</v>
      </c>
      <c r="C20" s="9" t="s">
        <v>7</v>
      </c>
      <c r="D20" s="9">
        <v>80</v>
      </c>
      <c r="E20" s="9"/>
      <c r="H20" s="100" t="s">
        <v>94</v>
      </c>
      <c r="I20" s="101"/>
      <c r="J20" s="102" t="s">
        <v>95</v>
      </c>
      <c r="K20" s="101"/>
      <c r="L20" s="103"/>
      <c r="M20" s="104"/>
      <c r="N20" s="11"/>
    </row>
    <row r="21" spans="1:14">
      <c r="B21" s="9" t="s">
        <v>25</v>
      </c>
      <c r="C21" s="9" t="s">
        <v>8</v>
      </c>
      <c r="D21" s="9">
        <v>140</v>
      </c>
      <c r="E21" s="9"/>
    </row>
    <row r="22" spans="1:14" ht="10.5" customHeight="1"/>
    <row r="23" spans="1:14" ht="12.75" customHeight="1">
      <c r="A23" s="8" t="s">
        <v>18</v>
      </c>
      <c r="B23" s="37" t="s">
        <v>66</v>
      </c>
    </row>
    <row r="24" spans="1:14" ht="8.25" customHeight="1"/>
    <row r="25" spans="1:14">
      <c r="B25" t="s">
        <v>55</v>
      </c>
      <c r="C25" t="s">
        <v>62</v>
      </c>
      <c r="E25" s="4" t="s">
        <v>54</v>
      </c>
    </row>
    <row r="26" spans="1:14">
      <c r="E26" s="4" t="s">
        <v>110</v>
      </c>
    </row>
    <row r="27" spans="1:14">
      <c r="E27" t="s">
        <v>111</v>
      </c>
    </row>
    <row r="28" spans="1:14">
      <c r="B28" t="s">
        <v>56</v>
      </c>
      <c r="C28" t="s">
        <v>57</v>
      </c>
      <c r="E28" s="4" t="s">
        <v>112</v>
      </c>
    </row>
    <row r="29" spans="1:14">
      <c r="E29" t="s">
        <v>58</v>
      </c>
    </row>
    <row r="30" spans="1:14" ht="9.75" customHeight="1">
      <c r="G30" s="1"/>
    </row>
    <row r="31" spans="1:14" ht="24.75" customHeight="1">
      <c r="C31" s="64" t="s">
        <v>81</v>
      </c>
      <c r="D31" s="67" t="s">
        <v>92</v>
      </c>
      <c r="E31" s="68" t="s">
        <v>82</v>
      </c>
      <c r="F31" s="69"/>
      <c r="G31" s="67" t="s">
        <v>83</v>
      </c>
      <c r="H31" s="67" t="s">
        <v>84</v>
      </c>
      <c r="I31" s="121" t="s">
        <v>86</v>
      </c>
      <c r="J31" s="122"/>
      <c r="K31" s="65"/>
      <c r="L31" s="121" t="s">
        <v>85</v>
      </c>
      <c r="M31" s="123"/>
    </row>
    <row r="32" spans="1:14" ht="5.25" customHeight="1">
      <c r="C32" s="39"/>
      <c r="D32" s="50"/>
      <c r="E32" s="70"/>
      <c r="F32" s="40"/>
      <c r="G32" s="50"/>
      <c r="H32" s="50"/>
      <c r="I32" s="59"/>
      <c r="J32" s="39"/>
      <c r="K32" s="66"/>
      <c r="L32" s="39"/>
      <c r="M32" s="39"/>
    </row>
    <row r="33" spans="1:14">
      <c r="C33" s="73" t="s">
        <v>41</v>
      </c>
      <c r="D33" s="54">
        <v>880</v>
      </c>
      <c r="E33" s="70">
        <v>9</v>
      </c>
      <c r="F33" s="40"/>
      <c r="G33" s="71" t="s">
        <v>10</v>
      </c>
      <c r="H33" s="72">
        <v>1340</v>
      </c>
      <c r="I33" s="60" t="s">
        <v>90</v>
      </c>
      <c r="J33" s="40"/>
      <c r="K33" s="66"/>
      <c r="L33" s="61">
        <v>0.65669999999999995</v>
      </c>
      <c r="M33" s="40"/>
    </row>
    <row r="34" spans="1:14">
      <c r="C34" s="73" t="s">
        <v>42</v>
      </c>
      <c r="D34" s="54">
        <v>302</v>
      </c>
      <c r="E34" s="70">
        <v>4</v>
      </c>
      <c r="F34" s="40"/>
      <c r="G34" s="71" t="s">
        <v>63</v>
      </c>
      <c r="H34" s="71">
        <v>765.7</v>
      </c>
      <c r="I34" s="62" t="s">
        <v>87</v>
      </c>
      <c r="J34" s="40"/>
      <c r="K34" s="66"/>
      <c r="L34" s="61">
        <v>0.39439999999999997</v>
      </c>
      <c r="M34" s="40"/>
    </row>
    <row r="35" spans="1:14">
      <c r="C35" s="73" t="s">
        <v>43</v>
      </c>
      <c r="D35" s="54">
        <v>150</v>
      </c>
      <c r="E35" s="70">
        <v>1</v>
      </c>
      <c r="F35" s="40"/>
      <c r="G35" s="71" t="s">
        <v>11</v>
      </c>
      <c r="H35" s="71">
        <v>191.4</v>
      </c>
      <c r="I35" s="62" t="s">
        <v>88</v>
      </c>
      <c r="J35" s="40"/>
      <c r="K35" s="66"/>
      <c r="L35" s="60" t="s">
        <v>64</v>
      </c>
      <c r="M35" s="40"/>
    </row>
    <row r="36" spans="1:14" ht="12.75" customHeight="1">
      <c r="C36" s="73" t="s">
        <v>44</v>
      </c>
      <c r="D36" s="54">
        <v>8</v>
      </c>
      <c r="E36" s="70">
        <v>1</v>
      </c>
      <c r="F36" s="40"/>
      <c r="G36" s="71" t="s">
        <v>11</v>
      </c>
      <c r="H36" s="71">
        <v>191.4</v>
      </c>
      <c r="I36" s="62" t="s">
        <v>89</v>
      </c>
      <c r="J36" s="40"/>
      <c r="K36" s="66"/>
      <c r="L36" s="63" t="s">
        <v>65</v>
      </c>
      <c r="M36" s="40"/>
      <c r="N36" s="16" t="s">
        <v>91</v>
      </c>
    </row>
    <row r="37" spans="1:14" ht="18" customHeight="1">
      <c r="A37" s="8" t="s">
        <v>19</v>
      </c>
      <c r="B37" s="37" t="s">
        <v>96</v>
      </c>
      <c r="G37" s="2"/>
      <c r="I37" s="3"/>
    </row>
    <row r="38" spans="1:14" ht="6" customHeight="1"/>
    <row r="39" spans="1:14" ht="12.75" customHeight="1">
      <c r="B39" s="34" t="s">
        <v>55</v>
      </c>
      <c r="C39" s="125" t="s">
        <v>100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4">
      <c r="C40" t="s">
        <v>117</v>
      </c>
    </row>
    <row r="41" spans="1:14" ht="6" customHeight="1"/>
    <row r="42" spans="1:14" ht="13.5" customHeight="1">
      <c r="B42" s="8"/>
      <c r="C42" s="46" t="s">
        <v>77</v>
      </c>
      <c r="D42" s="48"/>
      <c r="E42" s="107" t="s">
        <v>78</v>
      </c>
      <c r="F42" s="108"/>
      <c r="G42" s="109"/>
      <c r="H42" s="47"/>
      <c r="I42" s="112" t="s">
        <v>79</v>
      </c>
      <c r="J42" s="112"/>
      <c r="K42" s="47"/>
      <c r="L42" s="47"/>
      <c r="M42" s="53" t="s">
        <v>80</v>
      </c>
      <c r="N42" s="53"/>
    </row>
    <row r="43" spans="1:14" ht="12.75" customHeight="1">
      <c r="C43" s="41" t="s">
        <v>104</v>
      </c>
      <c r="D43" s="49"/>
      <c r="E43" s="43" t="s">
        <v>76</v>
      </c>
      <c r="F43" s="44"/>
      <c r="G43" s="51" t="s">
        <v>75</v>
      </c>
      <c r="H43" s="42"/>
      <c r="I43" s="57" t="s">
        <v>76</v>
      </c>
      <c r="J43" s="58" t="s">
        <v>75</v>
      </c>
      <c r="K43" s="42"/>
      <c r="L43" s="45"/>
      <c r="M43" s="57" t="s">
        <v>76</v>
      </c>
      <c r="N43" s="58" t="s">
        <v>75</v>
      </c>
    </row>
    <row r="44" spans="1:14">
      <c r="C44" s="5">
        <v>1</v>
      </c>
      <c r="D44" s="50"/>
      <c r="E44" s="5">
        <v>880</v>
      </c>
      <c r="F44" s="5"/>
      <c r="G44" s="111">
        <f t="shared" ref="G44:G52" si="0">+E44/C44</f>
        <v>880</v>
      </c>
      <c r="I44" s="54">
        <v>302</v>
      </c>
      <c r="J44" s="98">
        <v>302</v>
      </c>
      <c r="M44" s="54">
        <v>150</v>
      </c>
      <c r="N44" s="98">
        <v>150</v>
      </c>
    </row>
    <row r="45" spans="1:14">
      <c r="C45" s="5">
        <v>2</v>
      </c>
      <c r="D45" s="50"/>
      <c r="E45" s="5">
        <v>880</v>
      </c>
      <c r="F45" s="5"/>
      <c r="G45" s="111">
        <f t="shared" si="0"/>
        <v>440</v>
      </c>
      <c r="I45" s="54">
        <v>302</v>
      </c>
      <c r="J45" s="98">
        <v>151</v>
      </c>
      <c r="M45" s="50"/>
      <c r="N45" s="56"/>
    </row>
    <row r="46" spans="1:14">
      <c r="C46" s="5">
        <v>3</v>
      </c>
      <c r="D46" s="50"/>
      <c r="E46" s="5">
        <v>880</v>
      </c>
      <c r="F46" s="5"/>
      <c r="G46" s="111">
        <f t="shared" si="0"/>
        <v>293.33333333333331</v>
      </c>
      <c r="I46" s="54">
        <v>302</v>
      </c>
      <c r="J46" s="52">
        <v>100.66666666666667</v>
      </c>
      <c r="M46" s="50"/>
      <c r="N46" s="56"/>
    </row>
    <row r="47" spans="1:14">
      <c r="C47" s="5">
        <v>4</v>
      </c>
      <c r="D47" s="50"/>
      <c r="E47" s="5">
        <v>880</v>
      </c>
      <c r="F47" s="5"/>
      <c r="G47" s="111">
        <f t="shared" si="0"/>
        <v>220</v>
      </c>
      <c r="I47" s="54">
        <v>302</v>
      </c>
      <c r="J47" s="52">
        <v>75.5</v>
      </c>
      <c r="M47" s="50"/>
      <c r="N47" s="56"/>
    </row>
    <row r="48" spans="1:14">
      <c r="C48" s="5">
        <v>5</v>
      </c>
      <c r="D48" s="50"/>
      <c r="E48" s="5">
        <v>880</v>
      </c>
      <c r="F48" s="5"/>
      <c r="G48" s="111">
        <f t="shared" si="0"/>
        <v>176</v>
      </c>
      <c r="I48" s="50"/>
      <c r="J48" s="50"/>
      <c r="L48" s="10"/>
      <c r="M48" s="50"/>
      <c r="N48" s="56"/>
    </row>
    <row r="49" spans="1:14">
      <c r="C49" s="5">
        <v>6</v>
      </c>
      <c r="D49" s="50"/>
      <c r="E49" s="5">
        <v>880</v>
      </c>
      <c r="F49" s="5"/>
      <c r="G49" s="52">
        <f t="shared" si="0"/>
        <v>146.66666666666666</v>
      </c>
      <c r="I49" s="50"/>
      <c r="J49" s="50"/>
      <c r="M49" s="50"/>
      <c r="N49" s="50"/>
    </row>
    <row r="50" spans="1:14">
      <c r="C50" s="5">
        <v>7</v>
      </c>
      <c r="D50" s="50"/>
      <c r="E50" s="5">
        <v>880</v>
      </c>
      <c r="F50" s="5"/>
      <c r="G50" s="52">
        <f t="shared" si="0"/>
        <v>125.71428571428571</v>
      </c>
      <c r="I50" s="50"/>
      <c r="J50" s="55"/>
      <c r="K50" s="5"/>
      <c r="L50" s="6"/>
      <c r="M50" s="50"/>
      <c r="N50" s="50"/>
    </row>
    <row r="51" spans="1:14">
      <c r="C51" s="5">
        <v>8</v>
      </c>
      <c r="D51" s="50"/>
      <c r="E51" s="5">
        <v>880</v>
      </c>
      <c r="F51" s="5"/>
      <c r="G51" s="52">
        <f t="shared" si="0"/>
        <v>110</v>
      </c>
      <c r="H51" s="50"/>
      <c r="I51" s="50"/>
      <c r="J51" s="55"/>
      <c r="K51" s="116"/>
      <c r="L51" s="117"/>
      <c r="M51" s="50"/>
      <c r="N51" s="50"/>
    </row>
    <row r="52" spans="1:14">
      <c r="C52" s="5">
        <v>9</v>
      </c>
      <c r="D52" s="50"/>
      <c r="E52" s="5">
        <v>880</v>
      </c>
      <c r="F52" s="5"/>
      <c r="G52" s="52">
        <f t="shared" si="0"/>
        <v>97.777777777777771</v>
      </c>
      <c r="H52" s="50"/>
      <c r="I52" s="50"/>
      <c r="J52" s="55"/>
      <c r="K52" s="116"/>
      <c r="L52" s="117"/>
      <c r="M52" s="50"/>
      <c r="N52" s="50"/>
    </row>
    <row r="53" spans="1:14" ht="6" customHeight="1">
      <c r="C53" s="5"/>
      <c r="D53" s="39"/>
      <c r="E53" s="5"/>
      <c r="F53" s="5"/>
      <c r="G53" s="10"/>
      <c r="I53" s="39"/>
      <c r="J53" s="59"/>
      <c r="K53" s="5"/>
      <c r="L53" s="6"/>
      <c r="M53" s="39"/>
      <c r="N53" s="39"/>
    </row>
    <row r="54" spans="1:14">
      <c r="B54" t="s">
        <v>56</v>
      </c>
      <c r="C54" t="s">
        <v>101</v>
      </c>
      <c r="D54" s="5"/>
      <c r="E54" s="5"/>
      <c r="F54" s="5"/>
      <c r="G54" s="5"/>
    </row>
    <row r="55" spans="1:14" ht="6.75" customHeight="1">
      <c r="D55" s="5"/>
      <c r="E55" s="5"/>
      <c r="F55" s="5"/>
      <c r="G55" s="5"/>
    </row>
    <row r="56" spans="1:14">
      <c r="A56" s="8"/>
      <c r="C56" s="88"/>
      <c r="G56" s="85" t="s">
        <v>12</v>
      </c>
      <c r="H56" s="46" t="s">
        <v>13</v>
      </c>
    </row>
    <row r="57" spans="1:14">
      <c r="F57" t="s">
        <v>17</v>
      </c>
      <c r="G57" s="77">
        <v>880</v>
      </c>
      <c r="H57" s="78" t="s">
        <v>41</v>
      </c>
      <c r="I57" s="7"/>
    </row>
    <row r="58" spans="1:14">
      <c r="F58" t="s">
        <v>18</v>
      </c>
      <c r="G58" s="79">
        <v>440</v>
      </c>
      <c r="H58" s="80" t="s">
        <v>41</v>
      </c>
      <c r="I58" s="7"/>
    </row>
    <row r="59" spans="1:14">
      <c r="F59" t="s">
        <v>19</v>
      </c>
      <c r="G59" s="81">
        <v>302</v>
      </c>
      <c r="H59" s="82" t="s">
        <v>42</v>
      </c>
      <c r="I59" s="7"/>
      <c r="J59" s="89" t="s">
        <v>45</v>
      </c>
      <c r="K59" s="90" t="s">
        <v>37</v>
      </c>
      <c r="L59" s="90"/>
      <c r="M59" s="91"/>
    </row>
    <row r="60" spans="1:14">
      <c r="F60" t="s">
        <v>20</v>
      </c>
      <c r="G60" s="79">
        <v>293.33333333333331</v>
      </c>
      <c r="H60" s="80" t="s">
        <v>41</v>
      </c>
      <c r="I60" s="7"/>
      <c r="J60" s="92" t="s">
        <v>46</v>
      </c>
      <c r="K60" s="93" t="s">
        <v>38</v>
      </c>
      <c r="L60" s="93"/>
      <c r="M60" s="94"/>
    </row>
    <row r="61" spans="1:14">
      <c r="F61" t="s">
        <v>21</v>
      </c>
      <c r="G61" s="79">
        <v>220</v>
      </c>
      <c r="H61" s="80" t="s">
        <v>41</v>
      </c>
      <c r="I61" s="7"/>
      <c r="J61" s="95" t="s">
        <v>73</v>
      </c>
      <c r="K61" s="96" t="s">
        <v>74</v>
      </c>
      <c r="L61" s="96"/>
      <c r="M61" s="97"/>
    </row>
    <row r="62" spans="1:14">
      <c r="F62" t="s">
        <v>22</v>
      </c>
      <c r="G62" s="79">
        <v>176</v>
      </c>
      <c r="H62" s="80" t="s">
        <v>41</v>
      </c>
      <c r="I62" s="7"/>
    </row>
    <row r="63" spans="1:14" ht="13.5" thickBot="1">
      <c r="F63" t="s">
        <v>23</v>
      </c>
      <c r="G63" s="83">
        <v>151</v>
      </c>
      <c r="H63" s="84" t="s">
        <v>42</v>
      </c>
      <c r="I63" s="7"/>
    </row>
    <row r="64" spans="1:14" ht="13.5" thickTop="1">
      <c r="G64" s="86">
        <v>150</v>
      </c>
      <c r="H64" s="110" t="s">
        <v>43</v>
      </c>
    </row>
    <row r="65" spans="1:14">
      <c r="G65" s="87">
        <v>146.66666666666666</v>
      </c>
      <c r="H65" s="110" t="s">
        <v>41</v>
      </c>
    </row>
    <row r="66" spans="1:14">
      <c r="G66" s="87">
        <v>125.71428571428571</v>
      </c>
      <c r="H66" s="110" t="s">
        <v>41</v>
      </c>
    </row>
    <row r="67" spans="1:14">
      <c r="G67" s="87">
        <v>100.66666666666667</v>
      </c>
      <c r="H67" s="110" t="s">
        <v>42</v>
      </c>
    </row>
    <row r="68" spans="1:14">
      <c r="G68" s="87">
        <v>75.5</v>
      </c>
      <c r="H68" s="110" t="s">
        <v>42</v>
      </c>
    </row>
    <row r="69" spans="1:14">
      <c r="G69" s="99"/>
    </row>
    <row r="70" spans="1:14">
      <c r="A70" s="8" t="s">
        <v>20</v>
      </c>
      <c r="B70" s="37" t="s">
        <v>97</v>
      </c>
      <c r="F70" t="s">
        <v>17</v>
      </c>
      <c r="G70" t="s">
        <v>98</v>
      </c>
    </row>
    <row r="71" spans="1:14" ht="51.75" customHeight="1">
      <c r="F71" s="34" t="s">
        <v>18</v>
      </c>
      <c r="G71" s="124" t="s">
        <v>113</v>
      </c>
      <c r="H71" s="124"/>
      <c r="I71" s="124"/>
      <c r="J71" s="124"/>
      <c r="K71" s="124"/>
      <c r="L71" s="124"/>
      <c r="M71" s="124"/>
      <c r="N71" s="119"/>
    </row>
    <row r="72" spans="1:14">
      <c r="D72" s="19" t="s">
        <v>47</v>
      </c>
      <c r="E72" t="s">
        <v>14</v>
      </c>
    </row>
    <row r="73" spans="1:14">
      <c r="F73" s="17" t="s">
        <v>67</v>
      </c>
    </row>
    <row r="74" spans="1:14">
      <c r="G74" t="s">
        <v>15</v>
      </c>
      <c r="H74" s="18">
        <v>9.6999999999999993</v>
      </c>
      <c r="J74" s="12" t="s">
        <v>105</v>
      </c>
      <c r="K74" s="11"/>
      <c r="L74" s="11"/>
      <c r="M74" s="11"/>
    </row>
    <row r="75" spans="1:14" ht="6" customHeight="1"/>
    <row r="76" spans="1:14">
      <c r="G76" s="11" t="s">
        <v>106</v>
      </c>
    </row>
    <row r="77" spans="1:14" ht="7.5" customHeight="1"/>
    <row r="78" spans="1:14">
      <c r="D78" s="20" t="s">
        <v>48</v>
      </c>
      <c r="E78" t="s">
        <v>68</v>
      </c>
    </row>
    <row r="79" spans="1:14">
      <c r="F79" s="17" t="s">
        <v>69</v>
      </c>
      <c r="K79" s="11"/>
      <c r="L79" s="11"/>
      <c r="M79" s="11"/>
    </row>
    <row r="80" spans="1:14">
      <c r="F80" s="17"/>
      <c r="G80" t="s">
        <v>16</v>
      </c>
      <c r="H80" s="18">
        <v>7.5</v>
      </c>
      <c r="J80" s="12" t="s">
        <v>109</v>
      </c>
      <c r="K80" s="11"/>
      <c r="L80" s="11"/>
      <c r="M80" s="11"/>
    </row>
    <row r="81" spans="1:13" ht="6.75" customHeight="1"/>
    <row r="82" spans="1:13">
      <c r="G82" s="11" t="s">
        <v>107</v>
      </c>
    </row>
    <row r="83" spans="1:13">
      <c r="G83" s="11"/>
    </row>
    <row r="84" spans="1:13">
      <c r="H84" t="s">
        <v>9</v>
      </c>
    </row>
    <row r="85" spans="1:13">
      <c r="C85" s="31" t="s">
        <v>70</v>
      </c>
      <c r="D85" s="32"/>
      <c r="E85" s="35" t="s">
        <v>71</v>
      </c>
      <c r="F85" s="23" t="s">
        <v>17</v>
      </c>
      <c r="G85" s="24" t="s">
        <v>26</v>
      </c>
      <c r="H85" s="7">
        <v>140</v>
      </c>
      <c r="I85" s="113" t="s">
        <v>116</v>
      </c>
    </row>
    <row r="86" spans="1:13">
      <c r="C86" s="9"/>
      <c r="D86" s="9"/>
      <c r="E86" s="29"/>
      <c r="F86" s="25" t="s">
        <v>18</v>
      </c>
      <c r="G86" s="26" t="s">
        <v>27</v>
      </c>
      <c r="H86" s="114">
        <v>125</v>
      </c>
      <c r="I86" s="113" t="s">
        <v>116</v>
      </c>
    </row>
    <row r="87" spans="1:13">
      <c r="C87" s="9"/>
      <c r="D87" s="9"/>
      <c r="E87" s="29"/>
      <c r="F87" s="25" t="s">
        <v>19</v>
      </c>
      <c r="G87" s="26" t="s">
        <v>28</v>
      </c>
      <c r="H87" s="114">
        <v>110</v>
      </c>
      <c r="I87" s="113" t="s">
        <v>116</v>
      </c>
      <c r="M87" s="9"/>
    </row>
    <row r="88" spans="1:13">
      <c r="C88" s="9"/>
      <c r="D88" s="9"/>
      <c r="E88" s="29"/>
      <c r="F88" s="25" t="s">
        <v>20</v>
      </c>
      <c r="G88" s="26" t="s">
        <v>29</v>
      </c>
      <c r="H88" s="5">
        <v>80</v>
      </c>
      <c r="I88" s="113" t="s">
        <v>115</v>
      </c>
    </row>
    <row r="89" spans="1:13">
      <c r="C89" s="9"/>
      <c r="D89" s="9"/>
      <c r="E89" s="29"/>
      <c r="F89" s="25" t="s">
        <v>21</v>
      </c>
      <c r="G89" s="26" t="s">
        <v>30</v>
      </c>
      <c r="H89" s="5">
        <v>90</v>
      </c>
      <c r="I89" s="113" t="s">
        <v>115</v>
      </c>
    </row>
    <row r="90" spans="1:13">
      <c r="C90" s="9"/>
      <c r="D90" s="9"/>
      <c r="E90" s="29"/>
      <c r="F90" s="25"/>
      <c r="G90" s="26"/>
      <c r="H90" s="5"/>
    </row>
    <row r="91" spans="1:13">
      <c r="C91" s="9"/>
      <c r="D91" s="9"/>
      <c r="E91" s="36" t="s">
        <v>72</v>
      </c>
      <c r="F91" s="25" t="s">
        <v>17</v>
      </c>
      <c r="G91" s="26" t="s">
        <v>31</v>
      </c>
      <c r="H91" s="5">
        <v>150</v>
      </c>
      <c r="I91" s="113" t="s">
        <v>116</v>
      </c>
    </row>
    <row r="92" spans="1:13">
      <c r="C92" s="9"/>
      <c r="D92" s="9"/>
      <c r="E92" s="30"/>
      <c r="F92" s="27" t="s">
        <v>18</v>
      </c>
      <c r="G92" s="28" t="s">
        <v>29</v>
      </c>
      <c r="H92" s="5">
        <v>10</v>
      </c>
      <c r="I92" s="113" t="s">
        <v>115</v>
      </c>
    </row>
    <row r="95" spans="1:13" ht="27.75" customHeight="1">
      <c r="A95" s="33" t="s">
        <v>21</v>
      </c>
      <c r="B95" s="38" t="s">
        <v>33</v>
      </c>
      <c r="C95" s="34"/>
      <c r="G95" s="119" t="s">
        <v>99</v>
      </c>
      <c r="H95" s="119"/>
      <c r="I95" s="119"/>
      <c r="J95" s="119"/>
      <c r="K95" s="119"/>
      <c r="L95" s="119"/>
      <c r="M95" s="119"/>
    </row>
    <row r="97" spans="1:14">
      <c r="B97" s="22"/>
      <c r="C97" s="31" t="s">
        <v>36</v>
      </c>
      <c r="D97" s="32"/>
      <c r="E97" s="35" t="s">
        <v>71</v>
      </c>
      <c r="F97" s="23" t="s">
        <v>17</v>
      </c>
      <c r="G97" s="24" t="s">
        <v>34</v>
      </c>
    </row>
    <row r="98" spans="1:14">
      <c r="C98" s="9"/>
      <c r="D98" s="9"/>
      <c r="E98" s="29"/>
      <c r="F98" s="25" t="s">
        <v>18</v>
      </c>
      <c r="G98" s="26" t="s">
        <v>31</v>
      </c>
    </row>
    <row r="99" spans="1:14">
      <c r="C99" s="9"/>
      <c r="D99" s="9"/>
      <c r="E99" s="29"/>
      <c r="F99" s="25" t="s">
        <v>19</v>
      </c>
      <c r="G99" s="26" t="s">
        <v>32</v>
      </c>
    </row>
    <row r="100" spans="1:14">
      <c r="C100" s="9"/>
      <c r="D100" s="9"/>
      <c r="E100" s="29"/>
      <c r="F100" s="25" t="s">
        <v>20</v>
      </c>
      <c r="G100" s="26" t="s">
        <v>35</v>
      </c>
      <c r="I100" t="s">
        <v>118</v>
      </c>
    </row>
    <row r="101" spans="1:14">
      <c r="C101" s="9"/>
      <c r="D101" s="9"/>
      <c r="E101" s="29"/>
      <c r="F101" s="25"/>
      <c r="G101" s="26"/>
      <c r="I101" t="s">
        <v>119</v>
      </c>
    </row>
    <row r="102" spans="1:14">
      <c r="C102" s="9"/>
      <c r="D102" s="9"/>
      <c r="E102" s="36" t="s">
        <v>72</v>
      </c>
      <c r="F102" s="25" t="s">
        <v>17</v>
      </c>
      <c r="G102" s="26" t="s">
        <v>30</v>
      </c>
    </row>
    <row r="103" spans="1:14">
      <c r="C103" s="9"/>
      <c r="D103" s="9"/>
      <c r="E103" s="30"/>
      <c r="F103" s="27" t="s">
        <v>19</v>
      </c>
      <c r="G103" s="28" t="s">
        <v>32</v>
      </c>
    </row>
    <row r="105" spans="1:14" ht="36.75" customHeight="1">
      <c r="A105" s="105" t="s">
        <v>102</v>
      </c>
      <c r="B105" s="106"/>
      <c r="C105" s="120" t="s">
        <v>114</v>
      </c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</row>
  </sheetData>
  <mergeCells count="7">
    <mergeCell ref="C6:O6"/>
    <mergeCell ref="C105:N105"/>
    <mergeCell ref="G95:M95"/>
    <mergeCell ref="I31:J31"/>
    <mergeCell ref="L31:M31"/>
    <mergeCell ref="G71:N71"/>
    <mergeCell ref="C39:N39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mand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ripa7181</cp:lastModifiedBy>
  <cp:lastPrinted>2006-06-29T08:44:59Z</cp:lastPrinted>
  <dcterms:created xsi:type="dcterms:W3CDTF">2006-04-05T06:23:40Z</dcterms:created>
  <dcterms:modified xsi:type="dcterms:W3CDTF">2014-07-07T12:00:57Z</dcterms:modified>
</cp:coreProperties>
</file>