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<sst xmlns="http://schemas.openxmlformats.org/spreadsheetml/2006/main" count="46" uniqueCount="29">
  <si>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H</t>
  </si>
  <si>
    <t>I</t>
  </si>
  <si>
    <t>J</t>
  </si>
  <si>
    <t xml:space="preserve">K </t>
  </si>
  <si>
    <t>L</t>
  </si>
  <si>
    <t>M</t>
  </si>
  <si>
    <t>N</t>
  </si>
  <si>
    <t>O</t>
  </si>
  <si>
    <t>P</t>
  </si>
  <si>
    <t>Q</t>
  </si>
  <si>
    <t>A</t>
  </si>
  <si>
    <t>B</t>
  </si>
  <si>
    <t>C</t>
  </si>
  <si>
    <t>E</t>
  </si>
  <si>
    <t>F</t>
  </si>
  <si>
    <t>G</t>
  </si>
  <si>
    <t>D</t>
  </si>
  <si>
    <t>K</t>
  </si>
  <si>
    <t>R</t>
  </si>
  <si>
    <t>T</t>
  </si>
  <si>
    <t>U</t>
  </si>
  <si>
    <t>S</t>
  </si>
  <si>
    <t>OKEČ</t>
  </si>
  <si>
    <r>
      <t xml:space="preserve">CZ-NACE </t>
    </r>
    <r>
      <rPr>
        <sz val="10"/>
        <rFont val="Arial CE"/>
        <family val="2"/>
      </rPr>
      <t>(dle st</t>
    </r>
    <r>
      <rPr>
        <sz val="10"/>
        <rFont val="Arial CE"/>
        <family val="0"/>
      </rPr>
      <t>andardu NACE rev. 2. od 1.1.2009)</t>
    </r>
  </si>
  <si>
    <t>Celkem</t>
  </si>
  <si>
    <t>Podíl v %</t>
  </si>
  <si>
    <t>Podíl</t>
  </si>
  <si>
    <t>v %</t>
  </si>
  <si>
    <t>Tabulka 4  Převod podnikatelských subjektů ze sekcí OKEČ do sekcí CZ-NACE v roce 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</si>
</sst>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3" fillId="0" borderId="0" xfId="0" applyFont="1" applyAlignment="1">
      <alignment vertical="top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125" style="0" customWidth="1"/>
    <col min="2" max="2" width="6.25390625" style="0" customWidth="1"/>
    <col min="3" max="3" width="4.75390625" style="0" customWidth="1"/>
    <col min="4" max="4" width="7.25390625" style="0" customWidth="1"/>
    <col min="5" max="5" width="4.875" style="0" customWidth="1"/>
    <col min="6" max="6" width="5.00390625" style="0" customWidth="1"/>
    <col min="7" max="7" width="7.375" style="0" customWidth="1"/>
    <col min="8" max="8" width="7.25390625" style="0" customWidth="1"/>
    <col min="9" max="13" width="5.875" style="0" customWidth="1"/>
    <col min="14" max="14" width="7.125" style="0" customWidth="1"/>
    <col min="15" max="15" width="5.875" style="0" customWidth="1"/>
    <col min="16" max="16" width="3.875" style="0" customWidth="1"/>
    <col min="17" max="17" width="6.125" style="0" customWidth="1"/>
    <col min="18" max="19" width="5.875" style="0" customWidth="1"/>
    <col min="20" max="20" width="6.125" style="0" customWidth="1"/>
    <col min="21" max="22" width="5.75390625" style="0" customWidth="1"/>
    <col min="23" max="23" width="7.75390625" style="0" customWidth="1"/>
    <col min="24" max="24" width="5.75390625" style="0" customWidth="1"/>
  </cols>
  <sheetData>
    <row r="1" ht="25.5" customHeight="1">
      <c r="A1" s="11" t="s">
        <v>28</v>
      </c>
    </row>
    <row r="2" spans="1:24" ht="18" customHeight="1">
      <c r="A2" s="16" t="s">
        <v>22</v>
      </c>
      <c r="B2" s="18" t="s">
        <v>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  <c r="W2" s="7"/>
      <c r="X2" s="7" t="s">
        <v>26</v>
      </c>
    </row>
    <row r="3" spans="1:24" ht="19.5" customHeight="1">
      <c r="A3" s="17"/>
      <c r="B3" s="1" t="s">
        <v>10</v>
      </c>
      <c r="C3" s="2" t="s">
        <v>11</v>
      </c>
      <c r="D3" s="2" t="s">
        <v>12</v>
      </c>
      <c r="E3" s="2" t="s">
        <v>16</v>
      </c>
      <c r="F3" s="2" t="s">
        <v>13</v>
      </c>
      <c r="G3" s="2" t="s">
        <v>14</v>
      </c>
      <c r="H3" s="2" t="s">
        <v>15</v>
      </c>
      <c r="I3" s="2" t="s">
        <v>0</v>
      </c>
      <c r="J3" s="2" t="s">
        <v>1</v>
      </c>
      <c r="K3" s="2" t="s">
        <v>2</v>
      </c>
      <c r="L3" s="2" t="s">
        <v>17</v>
      </c>
      <c r="M3" s="2" t="s">
        <v>4</v>
      </c>
      <c r="N3" s="2" t="s">
        <v>5</v>
      </c>
      <c r="O3" s="2" t="s">
        <v>6</v>
      </c>
      <c r="P3" s="2" t="s">
        <v>7</v>
      </c>
      <c r="Q3" s="2" t="s">
        <v>8</v>
      </c>
      <c r="R3" s="2" t="s">
        <v>9</v>
      </c>
      <c r="S3" s="2" t="s">
        <v>18</v>
      </c>
      <c r="T3" s="2" t="s">
        <v>21</v>
      </c>
      <c r="U3" s="2" t="s">
        <v>19</v>
      </c>
      <c r="V3" s="2" t="s">
        <v>20</v>
      </c>
      <c r="W3" s="5" t="s">
        <v>24</v>
      </c>
      <c r="X3" s="5" t="s">
        <v>27</v>
      </c>
    </row>
    <row r="4" spans="1:24" ht="19.5" customHeight="1">
      <c r="A4" s="3" t="s">
        <v>10</v>
      </c>
      <c r="B4" s="8">
        <v>16747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830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f>SUM(B4:V4)</f>
        <v>17577</v>
      </c>
      <c r="X4" s="12">
        <f>(W4/W$21)*100</f>
        <v>1.7630826914570181</v>
      </c>
    </row>
    <row r="5" spans="1:24" ht="19.5" customHeight="1">
      <c r="A5" s="4" t="s">
        <v>11</v>
      </c>
      <c r="B5" s="8">
        <v>28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f aca="true" t="shared" si="0" ref="W5:W20">SUM(B5:V5)</f>
        <v>28</v>
      </c>
      <c r="X5" s="12">
        <f aca="true" t="shared" si="1" ref="X5:X20">(W5/W$21)*100</f>
        <v>0.0028085745781872055</v>
      </c>
    </row>
    <row r="6" spans="1:24" ht="19.5" customHeight="1">
      <c r="A6" s="4" t="s">
        <v>12</v>
      </c>
      <c r="B6" s="8">
        <v>0</v>
      </c>
      <c r="C6" s="8">
        <v>558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f t="shared" si="0"/>
        <v>558</v>
      </c>
      <c r="X6" s="12">
        <f t="shared" si="1"/>
        <v>0.0559708790938736</v>
      </c>
    </row>
    <row r="7" spans="1:24" ht="19.5" customHeight="1">
      <c r="A7" s="4" t="s">
        <v>16</v>
      </c>
      <c r="B7" s="8">
        <v>0</v>
      </c>
      <c r="C7" s="8">
        <v>0</v>
      </c>
      <c r="D7" s="8">
        <v>149786</v>
      </c>
      <c r="E7" s="8">
        <v>0</v>
      </c>
      <c r="F7" s="8">
        <v>928</v>
      </c>
      <c r="G7" s="8">
        <v>1670</v>
      </c>
      <c r="H7" s="8">
        <v>0</v>
      </c>
      <c r="I7" s="8">
        <v>0</v>
      </c>
      <c r="J7" s="8">
        <v>0</v>
      </c>
      <c r="K7" s="8">
        <v>3170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1427</v>
      </c>
      <c r="U7" s="8">
        <v>0</v>
      </c>
      <c r="V7" s="8">
        <v>0</v>
      </c>
      <c r="W7" s="8">
        <f t="shared" si="0"/>
        <v>156981</v>
      </c>
      <c r="X7" s="12">
        <f t="shared" si="1"/>
        <v>15.746173066371632</v>
      </c>
    </row>
    <row r="8" spans="1:24" ht="19.5" customHeight="1">
      <c r="A8" s="4" t="s">
        <v>13</v>
      </c>
      <c r="B8" s="8">
        <v>0</v>
      </c>
      <c r="C8" s="8">
        <v>0</v>
      </c>
      <c r="D8" s="8">
        <v>0</v>
      </c>
      <c r="E8" s="8">
        <v>1078</v>
      </c>
      <c r="F8" s="8">
        <v>236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f t="shared" si="0"/>
        <v>1314</v>
      </c>
      <c r="X8" s="12">
        <f t="shared" si="1"/>
        <v>0.13180239270492816</v>
      </c>
    </row>
    <row r="9" spans="1:24" ht="19.5" customHeight="1">
      <c r="A9" s="4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143070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126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f t="shared" si="0"/>
        <v>143196</v>
      </c>
      <c r="X9" s="12">
        <f t="shared" si="1"/>
        <v>14.36345161778911</v>
      </c>
    </row>
    <row r="10" spans="1:24" ht="19.5" customHeight="1">
      <c r="A10" s="4" t="s">
        <v>15</v>
      </c>
      <c r="B10" s="8">
        <v>0</v>
      </c>
      <c r="C10" s="8">
        <v>0</v>
      </c>
      <c r="D10" s="8">
        <v>33</v>
      </c>
      <c r="E10" s="8">
        <v>0</v>
      </c>
      <c r="F10" s="8">
        <v>0</v>
      </c>
      <c r="G10" s="8">
        <v>0</v>
      </c>
      <c r="H10" s="8">
        <v>207621</v>
      </c>
      <c r="I10" s="8">
        <v>105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4289</v>
      </c>
      <c r="U10" s="8">
        <v>0</v>
      </c>
      <c r="V10" s="8">
        <v>0</v>
      </c>
      <c r="W10" s="8">
        <f t="shared" si="0"/>
        <v>212049</v>
      </c>
      <c r="X10" s="12">
        <f t="shared" si="1"/>
        <v>21.269836811786384</v>
      </c>
    </row>
    <row r="11" spans="1:24" ht="19.5" customHeight="1">
      <c r="A11" s="4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59364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f t="shared" si="0"/>
        <v>59364</v>
      </c>
      <c r="X11" s="12">
        <f t="shared" si="1"/>
        <v>5.954579330696617</v>
      </c>
    </row>
    <row r="12" spans="1:24" ht="19.5" customHeight="1">
      <c r="A12" s="4" t="s">
        <v>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38618</v>
      </c>
      <c r="J12" s="8">
        <v>0</v>
      </c>
      <c r="K12" s="8">
        <v>1144</v>
      </c>
      <c r="L12" s="8">
        <v>0</v>
      </c>
      <c r="M12" s="8">
        <v>0</v>
      </c>
      <c r="N12" s="8">
        <v>33</v>
      </c>
      <c r="O12" s="8">
        <v>6352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f t="shared" si="0"/>
        <v>46147</v>
      </c>
      <c r="X12" s="12">
        <f t="shared" si="1"/>
        <v>4.62883182355732</v>
      </c>
    </row>
    <row r="13" spans="1:24" ht="19.5" customHeight="1">
      <c r="A13" s="4" t="s">
        <v>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24016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f t="shared" si="0"/>
        <v>24016</v>
      </c>
      <c r="X13" s="12">
        <f t="shared" si="1"/>
        <v>2.40895453820514</v>
      </c>
    </row>
    <row r="14" spans="1:24" ht="19.5" customHeight="1">
      <c r="A14" s="4" t="s">
        <v>3</v>
      </c>
      <c r="B14" s="8">
        <v>120</v>
      </c>
      <c r="C14" s="8">
        <v>0</v>
      </c>
      <c r="D14" s="8">
        <v>311</v>
      </c>
      <c r="E14" s="8">
        <v>0</v>
      </c>
      <c r="F14" s="8">
        <v>0</v>
      </c>
      <c r="G14" s="8">
        <v>639</v>
      </c>
      <c r="H14" s="8">
        <v>0</v>
      </c>
      <c r="I14" s="8">
        <v>0</v>
      </c>
      <c r="J14" s="8">
        <v>0</v>
      </c>
      <c r="K14" s="8">
        <v>21633</v>
      </c>
      <c r="L14" s="8">
        <v>48</v>
      </c>
      <c r="M14" s="8">
        <v>32365</v>
      </c>
      <c r="N14" s="8">
        <v>150842</v>
      </c>
      <c r="O14" s="8">
        <v>29584</v>
      </c>
      <c r="P14" s="8">
        <v>0</v>
      </c>
      <c r="Q14" s="8">
        <v>677</v>
      </c>
      <c r="R14" s="8">
        <v>0</v>
      </c>
      <c r="S14" s="8">
        <v>0</v>
      </c>
      <c r="T14" s="8">
        <v>971</v>
      </c>
      <c r="U14" s="8">
        <v>0</v>
      </c>
      <c r="V14" s="8">
        <v>0</v>
      </c>
      <c r="W14" s="8">
        <f t="shared" si="0"/>
        <v>237190</v>
      </c>
      <c r="X14" s="12">
        <f t="shared" si="1"/>
        <v>23.79163586429369</v>
      </c>
    </row>
    <row r="15" spans="1:24" ht="19.5" customHeight="1">
      <c r="A15" s="4" t="s">
        <v>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41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f t="shared" si="0"/>
        <v>41</v>
      </c>
      <c r="X15" s="12">
        <f t="shared" si="1"/>
        <v>0.00411255563234555</v>
      </c>
    </row>
    <row r="16" spans="1:24" ht="19.5" customHeight="1">
      <c r="A16" s="4" t="s">
        <v>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15960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f t="shared" si="0"/>
        <v>15960</v>
      </c>
      <c r="X16" s="12">
        <f t="shared" si="1"/>
        <v>1.600887509566707</v>
      </c>
    </row>
    <row r="17" spans="1:24" ht="19.5" customHeight="1">
      <c r="A17" s="4" t="s">
        <v>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2132</v>
      </c>
      <c r="O17" s="8">
        <v>0</v>
      </c>
      <c r="P17" s="8">
        <v>0</v>
      </c>
      <c r="Q17" s="8">
        <v>0</v>
      </c>
      <c r="R17" s="8">
        <v>24768</v>
      </c>
      <c r="S17" s="8">
        <v>0</v>
      </c>
      <c r="T17" s="8">
        <v>0</v>
      </c>
      <c r="U17" s="8">
        <v>0</v>
      </c>
      <c r="V17" s="8">
        <v>0</v>
      </c>
      <c r="W17" s="8">
        <f t="shared" si="0"/>
        <v>26900</v>
      </c>
      <c r="X17" s="12">
        <f t="shared" si="1"/>
        <v>2.6982377197584224</v>
      </c>
    </row>
    <row r="18" spans="1:24" ht="19.5" customHeight="1">
      <c r="A18" s="4" t="s">
        <v>7</v>
      </c>
      <c r="B18" s="8">
        <v>0</v>
      </c>
      <c r="C18" s="8">
        <v>0</v>
      </c>
      <c r="D18" s="8">
        <v>0</v>
      </c>
      <c r="E18" s="8">
        <v>0</v>
      </c>
      <c r="F18" s="8">
        <v>2257</v>
      </c>
      <c r="G18" s="8">
        <v>0</v>
      </c>
      <c r="H18" s="8">
        <v>0</v>
      </c>
      <c r="I18" s="8">
        <v>0</v>
      </c>
      <c r="J18" s="8">
        <v>0</v>
      </c>
      <c r="K18" s="8">
        <v>3113</v>
      </c>
      <c r="L18" s="8">
        <v>0</v>
      </c>
      <c r="M18" s="8">
        <v>0</v>
      </c>
      <c r="N18" s="8">
        <v>1</v>
      </c>
      <c r="O18" s="8">
        <v>770</v>
      </c>
      <c r="P18" s="8">
        <v>0</v>
      </c>
      <c r="Q18" s="8">
        <v>2411</v>
      </c>
      <c r="R18" s="8">
        <v>0</v>
      </c>
      <c r="S18" s="8">
        <v>14699</v>
      </c>
      <c r="T18" s="8">
        <v>32375</v>
      </c>
      <c r="U18" s="8">
        <v>0</v>
      </c>
      <c r="V18" s="8">
        <v>0</v>
      </c>
      <c r="W18" s="8">
        <f t="shared" si="0"/>
        <v>55626</v>
      </c>
      <c r="X18" s="12">
        <f t="shared" si="1"/>
        <v>5.579634624508625</v>
      </c>
    </row>
    <row r="19" spans="1:24" ht="19.5" customHeight="1">
      <c r="A19" s="4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f t="shared" si="0"/>
        <v>0</v>
      </c>
      <c r="X19" s="12">
        <f t="shared" si="1"/>
        <v>0</v>
      </c>
    </row>
    <row r="20" spans="1:24" ht="19.5" customHeight="1">
      <c r="A20" s="4" t="s">
        <v>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f t="shared" si="0"/>
        <v>0</v>
      </c>
      <c r="X20" s="12">
        <f t="shared" si="1"/>
        <v>0</v>
      </c>
    </row>
    <row r="21" spans="1:24" ht="19.5" customHeight="1">
      <c r="A21" s="6" t="s">
        <v>24</v>
      </c>
      <c r="B21" s="9">
        <f>SUM(B4:B20)</f>
        <v>16895</v>
      </c>
      <c r="C21" s="9">
        <f aca="true" t="shared" si="2" ref="C21:V21">SUM(C4:C20)</f>
        <v>558</v>
      </c>
      <c r="D21" s="9">
        <f t="shared" si="2"/>
        <v>150130</v>
      </c>
      <c r="E21" s="9">
        <f t="shared" si="2"/>
        <v>1078</v>
      </c>
      <c r="F21" s="9">
        <f t="shared" si="2"/>
        <v>3421</v>
      </c>
      <c r="G21" s="9">
        <f t="shared" si="2"/>
        <v>145379</v>
      </c>
      <c r="H21" s="9">
        <f t="shared" si="2"/>
        <v>207621</v>
      </c>
      <c r="I21" s="9">
        <f t="shared" si="2"/>
        <v>38723</v>
      </c>
      <c r="J21" s="9">
        <f t="shared" si="2"/>
        <v>59364</v>
      </c>
      <c r="K21" s="9">
        <f t="shared" si="2"/>
        <v>29060</v>
      </c>
      <c r="L21" s="9">
        <f t="shared" si="2"/>
        <v>24064</v>
      </c>
      <c r="M21" s="9">
        <f t="shared" si="2"/>
        <v>32365</v>
      </c>
      <c r="N21" s="9">
        <f t="shared" si="2"/>
        <v>153008</v>
      </c>
      <c r="O21" s="9">
        <f t="shared" si="2"/>
        <v>37663</v>
      </c>
      <c r="P21" s="9">
        <f t="shared" si="2"/>
        <v>41</v>
      </c>
      <c r="Q21" s="9">
        <f t="shared" si="2"/>
        <v>19048</v>
      </c>
      <c r="R21" s="9">
        <f t="shared" si="2"/>
        <v>24768</v>
      </c>
      <c r="S21" s="9">
        <f t="shared" si="2"/>
        <v>14699</v>
      </c>
      <c r="T21" s="9">
        <f t="shared" si="2"/>
        <v>39062</v>
      </c>
      <c r="U21" s="9">
        <f t="shared" si="2"/>
        <v>0</v>
      </c>
      <c r="V21" s="9">
        <f t="shared" si="2"/>
        <v>0</v>
      </c>
      <c r="W21" s="10">
        <f>SUM(W4:W19)</f>
        <v>996947</v>
      </c>
      <c r="X21" s="12">
        <f>(W21/W$21)*100</f>
        <v>100</v>
      </c>
    </row>
    <row r="22" spans="1:24" ht="22.5" customHeight="1">
      <c r="A22" s="13" t="s">
        <v>25</v>
      </c>
      <c r="B22" s="14">
        <f>(B21/$W21)*100</f>
        <v>1.6946738392311729</v>
      </c>
      <c r="C22" s="14">
        <f aca="true" t="shared" si="3" ref="C22:W22">(C21/$W21)*100</f>
        <v>0.0559708790938736</v>
      </c>
      <c r="D22" s="14">
        <f t="shared" si="3"/>
        <v>15.058975050830185</v>
      </c>
      <c r="E22" s="14">
        <f t="shared" si="3"/>
        <v>0.10813012126020742</v>
      </c>
      <c r="F22" s="14">
        <f t="shared" si="3"/>
        <v>0.34314762971351537</v>
      </c>
      <c r="G22" s="14">
        <f t="shared" si="3"/>
        <v>14.582420128652776</v>
      </c>
      <c r="H22" s="14">
        <f t="shared" si="3"/>
        <v>20.825680803493064</v>
      </c>
      <c r="I22" s="14">
        <f t="shared" si="3"/>
        <v>3.88415833539797</v>
      </c>
      <c r="J22" s="14">
        <f t="shared" si="3"/>
        <v>5.954579330696617</v>
      </c>
      <c r="K22" s="14">
        <f t="shared" si="3"/>
        <v>2.9148991872185785</v>
      </c>
      <c r="L22" s="14">
        <f t="shared" si="3"/>
        <v>2.4137692374820325</v>
      </c>
      <c r="M22" s="14">
        <f t="shared" si="3"/>
        <v>3.246411293679604</v>
      </c>
      <c r="N22" s="14">
        <f t="shared" si="3"/>
        <v>15.347656394973855</v>
      </c>
      <c r="O22" s="14">
        <f t="shared" si="3"/>
        <v>3.7778337263665973</v>
      </c>
      <c r="P22" s="14">
        <f t="shared" si="3"/>
        <v>0.00411255563234555</v>
      </c>
      <c r="Q22" s="14">
        <f t="shared" si="3"/>
        <v>1.9106331630467817</v>
      </c>
      <c r="R22" s="14">
        <f t="shared" si="3"/>
        <v>2.4843848268764535</v>
      </c>
      <c r="S22" s="14">
        <f t="shared" si="3"/>
        <v>1.4744013473133477</v>
      </c>
      <c r="T22" s="14">
        <f t="shared" si="3"/>
        <v>3.918162149041022</v>
      </c>
      <c r="U22" s="14">
        <f t="shared" si="3"/>
        <v>0</v>
      </c>
      <c r="V22" s="14">
        <f t="shared" si="3"/>
        <v>0</v>
      </c>
      <c r="W22" s="14">
        <f t="shared" si="3"/>
        <v>100</v>
      </c>
      <c r="X22" s="15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</sheetData>
  <mergeCells count="2">
    <mergeCell ref="A2:A3"/>
    <mergeCell ref="B2:V2"/>
  </mergeCells>
  <printOptions/>
  <pageMargins left="0.1968503937007874" right="0.1968503937007874" top="0.4330708661417323" bottom="0.55118110236220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2009-06-24T06:11:18Z</cp:lastPrinted>
  <dcterms:created xsi:type="dcterms:W3CDTF">2009-05-05T06:48:01Z</dcterms:created>
  <dcterms:modified xsi:type="dcterms:W3CDTF">2009-06-29T06:33:18Z</dcterms:modified>
  <cp:category/>
  <cp:version/>
  <cp:contentType/>
  <cp:contentStatus/>
</cp:coreProperties>
</file>