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U\GROUP\DEMOGRAF\Data_Ostatní\1_analyza SLDB 21\7_domy byty\"/>
    </mc:Choice>
  </mc:AlternateContent>
  <bookViews>
    <workbookView xWindow="0" yWindow="0" windowWidth="28800" windowHeight="11700" tabRatio="943"/>
  </bookViews>
  <sheets>
    <sheet name="Seznam tabulek" sheetId="9" r:id="rId1"/>
    <sheet name="7.1.1" sheetId="1" r:id="rId2"/>
    <sheet name="7.1.2" sheetId="3" r:id="rId3"/>
    <sheet name="7.1.3" sheetId="5" r:id="rId4"/>
    <sheet name="7.1.4" sheetId="6" r:id="rId5"/>
    <sheet name="7.2.1" sheetId="12" r:id="rId6"/>
    <sheet name="7.2.2" sheetId="13" r:id="rId7"/>
    <sheet name="7.2.3" sheetId="14" r:id="rId8"/>
    <sheet name="7.2.4" sheetId="15" r:id="rId9"/>
    <sheet name="7.2.5" sheetId="16" r:id="rId10"/>
    <sheet name="7.2.6" sheetId="17" r:id="rId11"/>
    <sheet name="7.2.7" sheetId="18" r:id="rId12"/>
    <sheet name="7.2.8" sheetId="19" r:id="rId13"/>
    <sheet name="7.2.9" sheetId="20" r:id="rId14"/>
    <sheet name="7.2.10" sheetId="2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2" l="1"/>
  <c r="I9" i="12"/>
  <c r="I8" i="12"/>
  <c r="F15" i="15" l="1"/>
  <c r="J14" i="15"/>
  <c r="J16" i="15"/>
  <c r="D16" i="15"/>
  <c r="E16" i="15"/>
  <c r="F16" i="15"/>
  <c r="G16" i="15"/>
  <c r="H16" i="15"/>
  <c r="I16" i="15"/>
  <c r="D15" i="15"/>
  <c r="E15" i="15"/>
  <c r="G15" i="15"/>
  <c r="H15" i="15"/>
  <c r="I15" i="15"/>
  <c r="J15" i="15"/>
  <c r="D14" i="15"/>
  <c r="E14" i="15"/>
  <c r="F14" i="15"/>
  <c r="G14" i="15"/>
  <c r="H14" i="15"/>
  <c r="I14" i="15"/>
  <c r="C14" i="15"/>
  <c r="C16" i="15"/>
  <c r="C15" i="15"/>
  <c r="B16" i="15"/>
  <c r="B15" i="15"/>
  <c r="B14" i="15"/>
  <c r="D12" i="15"/>
  <c r="E12" i="15"/>
  <c r="F12" i="15"/>
  <c r="G12" i="15"/>
  <c r="H12" i="15"/>
  <c r="I12" i="15"/>
  <c r="J12" i="15"/>
  <c r="C12" i="15"/>
  <c r="B12" i="15"/>
  <c r="A11" i="9" l="1"/>
  <c r="A10" i="9"/>
  <c r="A9" i="9"/>
  <c r="A8" i="9"/>
</calcChain>
</file>

<file path=xl/sharedStrings.xml><?xml version="1.0" encoding="utf-8"?>
<sst xmlns="http://schemas.openxmlformats.org/spreadsheetml/2006/main" count="327" uniqueCount="148">
  <si>
    <t>rodinné domy</t>
  </si>
  <si>
    <t>bytové domy</t>
  </si>
  <si>
    <t>v tom</t>
  </si>
  <si>
    <t>%</t>
  </si>
  <si>
    <t>obydlené</t>
  </si>
  <si>
    <t>celkem</t>
  </si>
  <si>
    <t xml:space="preserve">počet </t>
  </si>
  <si>
    <t>neobydlené</t>
  </si>
  <si>
    <t>Celkem</t>
  </si>
  <si>
    <t>Obydlené domy s byty</t>
  </si>
  <si>
    <t>v tom:</t>
  </si>
  <si>
    <t>fyzická osoba</t>
  </si>
  <si>
    <t>obec, stát</t>
  </si>
  <si>
    <t>bytové družstvo</t>
  </si>
  <si>
    <t>jiná právnická osoba</t>
  </si>
  <si>
    <t>kombinace vlastníků</t>
  </si>
  <si>
    <t>v tom podle vlastníka domu:</t>
  </si>
  <si>
    <t>kámen, cihly, tvárnice</t>
  </si>
  <si>
    <t>stěnové panely</t>
  </si>
  <si>
    <t>dřevo</t>
  </si>
  <si>
    <t>nepálené cihly</t>
  </si>
  <si>
    <t xml:space="preserve">z toho   </t>
  </si>
  <si>
    <t>na 1 byt</t>
  </si>
  <si>
    <t>Obydlené byty celkem</t>
  </si>
  <si>
    <t>v rodinných domech</t>
  </si>
  <si>
    <t>v bytových domech</t>
  </si>
  <si>
    <t>v ostatních budovách</t>
  </si>
  <si>
    <t>na 1 osobu</t>
  </si>
  <si>
    <t>Obydlené byty</t>
  </si>
  <si>
    <t>Struktura obydlených bytů (%)</t>
  </si>
  <si>
    <t>100,0–119,9</t>
  </si>
  <si>
    <t>80,0–99,9</t>
  </si>
  <si>
    <t>120,0–149,9</t>
  </si>
  <si>
    <t>150,0 a více</t>
  </si>
  <si>
    <t>Seznam tabulek</t>
  </si>
  <si>
    <t>Domy</t>
  </si>
  <si>
    <t>Byty</t>
  </si>
  <si>
    <t xml:space="preserve">x </t>
  </si>
  <si>
    <t>do 39,9</t>
  </si>
  <si>
    <t>40,0–59,9</t>
  </si>
  <si>
    <t>60,0–79,9</t>
  </si>
  <si>
    <t>Domy 
celkem</t>
  </si>
  <si>
    <t>1919 
a dříve</t>
  </si>
  <si>
    <t>Průměrné 
stáří 
domů 
v letech</t>
  </si>
  <si>
    <t>spoluvlastnictví vlastníků 
bytů (jednotek)</t>
  </si>
  <si>
    <t>rodinné 
domy</t>
  </si>
  <si>
    <t>bytové 
domy</t>
  </si>
  <si>
    <t>ostatní materiály 
a kombinace</t>
  </si>
  <si>
    <t>1920
–1945</t>
  </si>
  <si>
    <t>1946
–1970</t>
  </si>
  <si>
    <t>1971
–1980</t>
  </si>
  <si>
    <t>1991
–2000</t>
  </si>
  <si>
    <t>1981
–1990</t>
  </si>
  <si>
    <t>2001
–2010</t>
  </si>
  <si>
    <t>Tab. 7.2.9 Charakteristiky úrovně bydlení v obydlených bytech podle druhu domu</t>
  </si>
  <si>
    <t>Tab. 7.2.10 Obydlené byty podle druhu domu a celkové plochy bytu</t>
  </si>
  <si>
    <t>2011 a
později</t>
  </si>
  <si>
    <t>z toho domy podle období výstavby nebo rekonstrukce (%)</t>
  </si>
  <si>
    <t>Tab. 7.2.1 Bytový fond podle okresů</t>
  </si>
  <si>
    <t>Tab. 7.2.2 Obydlené byty podle druhu domu a vlastnictví domu</t>
  </si>
  <si>
    <t>Tab. 7.2.3 Obydlené byty podle druhu domu a právního důvodu užívání bytu</t>
  </si>
  <si>
    <t>Tab. 7.2.4 Obydlené byty podle stáří a druhu domu</t>
  </si>
  <si>
    <t xml:space="preserve">Tab. 7.2.5 Obydlené byty podle stáří, druhu domu a podle počtu obytných místností </t>
  </si>
  <si>
    <t>Tab. 7.2.6 Obydlené byty podle počtu obytných místností a velikostních skupin obcí</t>
  </si>
  <si>
    <t>Tab. 7.2.7 Obydlené byty podle technické vybavenosti, druhu domu a velikostních skupin obcí</t>
  </si>
  <si>
    <t>Tab. 7.2.8 Obydlené byty podle způsobu vytápění, používané energie k vytápění a druhu domu</t>
  </si>
  <si>
    <t>Byty
celkem</t>
  </si>
  <si>
    <t>Podíl 
neobydlených
 bytů 
z celkového
počtu bytů 
(%)</t>
  </si>
  <si>
    <t>obydlené byty</t>
  </si>
  <si>
    <t>neobydlené byty</t>
  </si>
  <si>
    <t>v rodinných
domech</t>
  </si>
  <si>
    <t>v bytových
domech</t>
  </si>
  <si>
    <t xml:space="preserve">v tom </t>
  </si>
  <si>
    <t>počet</t>
  </si>
  <si>
    <t>nezjištěno</t>
  </si>
  <si>
    <t>z toho domy podle období výstavby nebo rekonstrukce</t>
  </si>
  <si>
    <t>v tom podle právního důvodu 
užívání bytu:</t>
  </si>
  <si>
    <t>ve vlastním domě</t>
  </si>
  <si>
    <t>v osobním vlastnictví</t>
  </si>
  <si>
    <t>družstevní</t>
  </si>
  <si>
    <t>jiné bezplatné užívání bytu</t>
  </si>
  <si>
    <t>nájemní / pronajatý</t>
  </si>
  <si>
    <t>jiný důvod užívání bytu</t>
  </si>
  <si>
    <t>z toho v domech podle období výstavby nebo rekonstrukce</t>
  </si>
  <si>
    <t>Rodinné domy</t>
  </si>
  <si>
    <t xml:space="preserve">Obydlené byty </t>
  </si>
  <si>
    <r>
      <t>z toho s počtem obytných místností 
s plochou 4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(%):</t>
    </r>
  </si>
  <si>
    <t>5 a více</t>
  </si>
  <si>
    <t>Bytové domy</t>
  </si>
  <si>
    <t>Obydlené 
byty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</si>
  <si>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včetně kuchyně</t>
    </r>
  </si>
  <si>
    <t>plyn
zaveden
do bytu</t>
  </si>
  <si>
    <t>vodovod
v bytě</t>
  </si>
  <si>
    <t>přípojení
na kanali-
zaci</t>
  </si>
  <si>
    <t>vlastní
čistička
odpad-
ních vod</t>
  </si>
  <si>
    <t>žumpa,
jímka</t>
  </si>
  <si>
    <t>pouze
z veřejné
sítě</t>
  </si>
  <si>
    <t>pouze ze
soukromé-
ho zdroje</t>
  </si>
  <si>
    <t>z veřejné sítě
i soukromého
zdroje</t>
  </si>
  <si>
    <t>z toho podle způsobu vytápění (%)</t>
  </si>
  <si>
    <t>ústřední
dálkové</t>
  </si>
  <si>
    <t>ústřední
domovní</t>
  </si>
  <si>
    <t>ústřední
s vlastním
zdrojem
(v bytě)</t>
  </si>
  <si>
    <t>lokální
topidla
(kamna)</t>
  </si>
  <si>
    <t>z kotelny
mimo
dům</t>
  </si>
  <si>
    <t>uhlí,
koks,
uhelné
brikety</t>
  </si>
  <si>
    <t>plyn</t>
  </si>
  <si>
    <t>elektřina</t>
  </si>
  <si>
    <t>dřevo,
dřevěné
pelety</t>
  </si>
  <si>
    <t>Osoby bydlící
v bytech</t>
  </si>
  <si>
    <t>Průměrný
počet 
osob na 
1 obytnou
místnost</t>
  </si>
  <si>
    <r>
      <t>Celková plocha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>)</t>
    </r>
  </si>
  <si>
    <t xml:space="preserve">v bytových domech </t>
  </si>
  <si>
    <t>v ostatních
budovách</t>
  </si>
  <si>
    <t>Oydlené byty</t>
  </si>
  <si>
    <r>
      <t>z toho s celkovou
plochou v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:</t>
    </r>
  </si>
  <si>
    <t>z toho podle hlavního zdroje energie
používaného k vytápění (%)</t>
  </si>
  <si>
    <r>
      <t>Obytné místnosti 
s plochou 4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  <r>
      <rPr>
        <vertAlign val="superscript"/>
        <sz val="8"/>
        <rFont val="Arial"/>
        <family val="2"/>
        <charset val="238"/>
      </rPr>
      <t>1)</t>
    </r>
  </si>
  <si>
    <t>v tom podle
materiálu nosných zdí:</t>
  </si>
  <si>
    <t>ostatní budovy</t>
  </si>
  <si>
    <t>spoluvlastnictví 
vlastníků bytů (jednotek)</t>
  </si>
  <si>
    <t>Česká republika</t>
  </si>
  <si>
    <t>Středočeský kraj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</si>
  <si>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včetně kuchyně</t>
    </r>
  </si>
  <si>
    <t>Počet</t>
  </si>
  <si>
    <t>(podíly vypočteny ze zjištěných hodnot)</t>
  </si>
  <si>
    <t xml:space="preserve"> x </t>
  </si>
  <si>
    <t>Hl. m. Praha</t>
  </si>
  <si>
    <t>z toho</t>
  </si>
  <si>
    <t xml:space="preserve">- </t>
  </si>
  <si>
    <r>
      <t>z toho počet bytů podle počtu obytných místností 
s plochou 4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  <r>
      <rPr>
        <vertAlign val="superscript"/>
        <sz val="8"/>
        <rFont val="Arial"/>
        <family val="2"/>
        <charset val="238"/>
      </rPr>
      <t>1)</t>
    </r>
  </si>
  <si>
    <t>z toho počet bytů podle technické vybavenosti</t>
  </si>
  <si>
    <t>Tab. 7.1.1 Domovní fond v hl. m. Praze, Středočeském kraji a České republice</t>
  </si>
  <si>
    <t>publikace ČSÚ Sčítání lidu, domů a bytů - Hl. m. Praha - analýza výsledků - 2021</t>
  </si>
  <si>
    <t>Textové tabulky pro kap. 7 Domy a byty</t>
  </si>
  <si>
    <t>Tab. 7.1.2 Obydlené domy s byty podle stáří a druhu domu v hl. m. Praze</t>
  </si>
  <si>
    <t>Tab. 7.1.3 Obydlené domy s byty podle druhu, stáří a vlastníka domu v hl. m. Praze</t>
  </si>
  <si>
    <t>Tab. 7.1.4 Obydlené domy s byty podle druhu, stáří domu a materiálu nosných zdí v hl. m. Praze</t>
  </si>
  <si>
    <t>Tab. 7.2.1 Bytový fond v hl. m. Praze, Středočeském kraji a České republice v hl. m. Praze</t>
  </si>
  <si>
    <t>Tab. 7.2.2 Obydlené byty podle druhu a vlastnictví domu v Praze v hl. m. Praze</t>
  </si>
  <si>
    <t>Tab. 7.2.3 Obydlené byty podle druhu domu a právního důvodu užívání bytu v hl. m. Praze</t>
  </si>
  <si>
    <t>Tab. 7.2.4 Obydlené byty podle stáří a druhu domu v hl. m. Praze</t>
  </si>
  <si>
    <r>
      <t>Tab. 7.2.5 Obydlené byty podle stáří, druhu domu a podle počtu obytných místností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hl. m. Praze</t>
    </r>
  </si>
  <si>
    <t>Tab. 7.2.6 Obydlené byty podle počtu obytných místností v hl. m. Praze</t>
  </si>
  <si>
    <r>
      <t>Tab. 7.2.7 Obydlené byty podle technické vybavenosti a</t>
    </r>
    <r>
      <rPr>
        <b/>
        <sz val="10"/>
        <rFont val="Arial"/>
        <family val="2"/>
        <charset val="238"/>
      </rPr>
      <t xml:space="preserve"> druhu domu v hl. m. Praze</t>
    </r>
  </si>
  <si>
    <t>Tab. 7.2.8 Obydlené byty podle způsobu vytápění, používané energie k vytápění a druhu domu v hl. m. Praze</t>
  </si>
  <si>
    <t>Tab. 7.2.9 Charakteristiky úrovně bydlení v obydlených bytech podle druhu domu v hl. m. Praze</t>
  </si>
  <si>
    <r>
      <t>Tab. 7.2.10 Obydlené byty podle druhu domu a celkové plochy</t>
    </r>
    <r>
      <rPr>
        <b/>
        <sz val="10"/>
        <rFont val="Arial"/>
        <family val="2"/>
        <charset val="238"/>
      </rPr>
      <t xml:space="preserve"> bytu v hl. m. Praze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</si>
</sst>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#,##0.0_ ;\-#,##0.0\ "/>
    <numFmt numFmtId="166" formatCode="0.0"/>
    <numFmt numFmtId="167" formatCode="###,###,##0"/>
    <numFmt numFmtId="168" formatCode="0.00_ ;\-0.00\ "/>
    <numFmt numFmtId="169" formatCode="#,##0.00_ ;\-#,##0.00\ "/>
    <numFmt numFmtId="170" formatCode="0.0_ ;\-0.0\ "/>
    <numFmt numFmtId="171" formatCode="#,##0.0000_ ;\-#,##0.0000\ "/>
  </numFmts>
  <fonts count="4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8"/>
      <name val="Arial"/>
      <family val="2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10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7"/>
      <color theme="1"/>
      <name val="Arial"/>
      <family val="2"/>
      <charset val="238"/>
    </font>
    <font>
      <u/>
      <sz val="10"/>
      <color theme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32" fillId="0" borderId="0"/>
    <xf numFmtId="0" fontId="45" fillId="0" borderId="0" applyNumberFormat="0" applyFill="0" applyBorder="0" applyAlignment="0" applyProtection="0"/>
  </cellStyleXfs>
  <cellXfs count="597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66" fontId="1" fillId="0" borderId="0" xfId="0" applyNumberFormat="1" applyFont="1" applyBorder="1"/>
    <xf numFmtId="0" fontId="2" fillId="0" borderId="0" xfId="0" applyFont="1" applyBorder="1" applyAlignment="1"/>
    <xf numFmtId="0" fontId="1" fillId="0" borderId="0" xfId="0" applyFont="1" applyAlignment="1"/>
    <xf numFmtId="167" fontId="1" fillId="0" borderId="0" xfId="0" applyNumberFormat="1" applyFont="1" applyAlignment="1"/>
    <xf numFmtId="0" fontId="1" fillId="2" borderId="1" xfId="0" applyFont="1" applyFill="1" applyBorder="1" applyAlignment="1"/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>
      <alignment horizontal="left" indent="1"/>
    </xf>
    <xf numFmtId="0" fontId="1" fillId="2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164" fontId="3" fillId="0" borderId="0" xfId="0" applyNumberFormat="1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164" fontId="1" fillId="2" borderId="3" xfId="0" applyNumberFormat="1" applyFont="1" applyFill="1" applyBorder="1" applyAlignment="1">
      <alignment horizontal="right"/>
    </xf>
    <xf numFmtId="0" fontId="12" fillId="0" borderId="0" xfId="0" applyFont="1"/>
    <xf numFmtId="0" fontId="11" fillId="0" borderId="0" xfId="0" applyFont="1"/>
    <xf numFmtId="164" fontId="3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/>
    <xf numFmtId="164" fontId="1" fillId="2" borderId="12" xfId="0" applyNumberFormat="1" applyFont="1" applyFill="1" applyBorder="1" applyAlignment="1"/>
    <xf numFmtId="0" fontId="1" fillId="0" borderId="0" xfId="0" applyFont="1" applyBorder="1" applyAlignment="1"/>
    <xf numFmtId="0" fontId="1" fillId="2" borderId="0" xfId="0" applyFont="1" applyFill="1" applyAlignment="1">
      <alignment horizontal="left" wrapText="1" indent="1"/>
    </xf>
    <xf numFmtId="0" fontId="18" fillId="0" borderId="0" xfId="3" applyFont="1"/>
    <xf numFmtId="0" fontId="19" fillId="0" borderId="0" xfId="3" applyFont="1"/>
    <xf numFmtId="166" fontId="19" fillId="0" borderId="0" xfId="3" applyNumberFormat="1" applyFont="1"/>
    <xf numFmtId="0" fontId="15" fillId="0" borderId="0" xfId="3" applyFont="1"/>
    <xf numFmtId="166" fontId="15" fillId="0" borderId="0" xfId="3" applyNumberFormat="1" applyFont="1"/>
    <xf numFmtId="0" fontId="8" fillId="0" borderId="24" xfId="4" applyFont="1" applyBorder="1"/>
    <xf numFmtId="164" fontId="20" fillId="0" borderId="12" xfId="3" applyNumberFormat="1" applyFont="1" applyBorder="1" applyAlignment="1">
      <alignment horizontal="right"/>
    </xf>
    <xf numFmtId="164" fontId="20" fillId="0" borderId="16" xfId="3" applyNumberFormat="1" applyFont="1" applyBorder="1" applyAlignment="1">
      <alignment horizontal="right"/>
    </xf>
    <xf numFmtId="165" fontId="20" fillId="0" borderId="2" xfId="3" applyNumberFormat="1" applyFont="1" applyBorder="1" applyAlignment="1">
      <alignment horizontal="right"/>
    </xf>
    <xf numFmtId="165" fontId="19" fillId="0" borderId="0" xfId="3" applyNumberFormat="1" applyFont="1"/>
    <xf numFmtId="164" fontId="15" fillId="0" borderId="12" xfId="3" applyNumberFormat="1" applyFont="1" applyBorder="1" applyAlignment="1">
      <alignment horizontal="right"/>
    </xf>
    <xf numFmtId="165" fontId="15" fillId="0" borderId="3" xfId="3" applyNumberFormat="1" applyFont="1" applyBorder="1" applyAlignment="1">
      <alignment horizontal="right"/>
    </xf>
    <xf numFmtId="0" fontId="18" fillId="0" borderId="0" xfId="5" applyFont="1"/>
    <xf numFmtId="0" fontId="19" fillId="0" borderId="0" xfId="5" applyFont="1"/>
    <xf numFmtId="0" fontId="15" fillId="0" borderId="0" xfId="5" applyFont="1"/>
    <xf numFmtId="0" fontId="19" fillId="0" borderId="0" xfId="6" applyFont="1"/>
    <xf numFmtId="2" fontId="15" fillId="0" borderId="38" xfId="6" applyNumberFormat="1" applyFont="1" applyBorder="1" applyAlignment="1">
      <alignment horizontal="center" vertical="center" wrapText="1"/>
    </xf>
    <xf numFmtId="2" fontId="15" fillId="0" borderId="39" xfId="6" applyNumberFormat="1" applyFont="1" applyBorder="1" applyAlignment="1">
      <alignment horizontal="center" vertical="center"/>
    </xf>
    <xf numFmtId="2" fontId="15" fillId="0" borderId="38" xfId="6" applyNumberFormat="1" applyFont="1" applyBorder="1" applyAlignment="1">
      <alignment horizontal="center" vertical="center"/>
    </xf>
    <xf numFmtId="2" fontId="15" fillId="0" borderId="40" xfId="6" applyNumberFormat="1" applyFont="1" applyBorder="1" applyAlignment="1">
      <alignment horizontal="center" vertical="center"/>
    </xf>
    <xf numFmtId="0" fontId="20" fillId="0" borderId="24" xfId="5" applyFont="1" applyBorder="1"/>
    <xf numFmtId="164" fontId="20" fillId="0" borderId="16" xfId="5" applyNumberFormat="1" applyFont="1" applyBorder="1" applyAlignment="1">
      <alignment horizontal="right"/>
    </xf>
    <xf numFmtId="165" fontId="20" fillId="0" borderId="16" xfId="5" applyNumberFormat="1" applyFont="1" applyBorder="1" applyAlignment="1">
      <alignment horizontal="right"/>
    </xf>
    <xf numFmtId="165" fontId="20" fillId="0" borderId="2" xfId="5" applyNumberFormat="1" applyFont="1" applyBorder="1" applyAlignment="1">
      <alignment horizontal="right"/>
    </xf>
    <xf numFmtId="14" fontId="15" fillId="0" borderId="24" xfId="5" applyNumberFormat="1" applyFont="1" applyBorder="1" applyAlignment="1">
      <alignment horizontal="left"/>
    </xf>
    <xf numFmtId="164" fontId="15" fillId="0" borderId="12" xfId="5" applyNumberFormat="1" applyFont="1" applyBorder="1" applyAlignment="1">
      <alignment horizontal="right"/>
    </xf>
    <xf numFmtId="165" fontId="15" fillId="0" borderId="41" xfId="5" applyNumberFormat="1" applyFont="1" applyBorder="1" applyAlignment="1">
      <alignment horizontal="right"/>
    </xf>
    <xf numFmtId="164" fontId="15" fillId="0" borderId="42" xfId="5" applyNumberFormat="1" applyFont="1" applyBorder="1" applyAlignment="1">
      <alignment horizontal="right"/>
    </xf>
    <xf numFmtId="165" fontId="15" fillId="0" borderId="43" xfId="5" applyNumberFormat="1" applyFont="1" applyBorder="1" applyAlignment="1">
      <alignment horizontal="right"/>
    </xf>
    <xf numFmtId="14" fontId="15" fillId="0" borderId="24" xfId="3" applyNumberFormat="1" applyFont="1" applyBorder="1" applyAlignment="1">
      <alignment horizontal="left" indent="1"/>
    </xf>
    <xf numFmtId="14" fontId="15" fillId="0" borderId="24" xfId="3" applyNumberFormat="1" applyFont="1" applyBorder="1" applyAlignment="1">
      <alignment horizontal="left" wrapText="1" indent="1"/>
    </xf>
    <xf numFmtId="165" fontId="15" fillId="0" borderId="12" xfId="5" applyNumberFormat="1" applyFont="1" applyBorder="1" applyAlignment="1">
      <alignment horizontal="right"/>
    </xf>
    <xf numFmtId="165" fontId="15" fillId="0" borderId="3" xfId="5" applyNumberFormat="1" applyFont="1" applyBorder="1" applyAlignment="1">
      <alignment horizontal="right"/>
    </xf>
    <xf numFmtId="164" fontId="15" fillId="0" borderId="44" xfId="5" applyNumberFormat="1" applyFont="1" applyBorder="1" applyAlignment="1">
      <alignment horizontal="right"/>
    </xf>
    <xf numFmtId="165" fontId="15" fillId="0" borderId="44" xfId="5" applyNumberFormat="1" applyFont="1" applyBorder="1" applyAlignment="1">
      <alignment horizontal="right"/>
    </xf>
    <xf numFmtId="164" fontId="15" fillId="0" borderId="31" xfId="5" applyNumberFormat="1" applyFont="1" applyBorder="1" applyAlignment="1">
      <alignment horizontal="right"/>
    </xf>
    <xf numFmtId="165" fontId="15" fillId="0" borderId="45" xfId="5" applyNumberFormat="1" applyFont="1" applyBorder="1" applyAlignment="1">
      <alignment horizontal="right"/>
    </xf>
    <xf numFmtId="164" fontId="8" fillId="0" borderId="16" xfId="5" applyNumberFormat="1" applyFont="1" applyBorder="1" applyAlignment="1">
      <alignment horizontal="right"/>
    </xf>
    <xf numFmtId="165" fontId="8" fillId="0" borderId="16" xfId="5" applyNumberFormat="1" applyFont="1" applyBorder="1" applyAlignment="1">
      <alignment horizontal="right"/>
    </xf>
    <xf numFmtId="165" fontId="8" fillId="0" borderId="2" xfId="5" applyNumberFormat="1" applyFont="1" applyBorder="1" applyAlignment="1">
      <alignment horizontal="right"/>
    </xf>
    <xf numFmtId="14" fontId="15" fillId="0" borderId="24" xfId="5" applyNumberFormat="1" applyFont="1" applyBorder="1" applyAlignment="1">
      <alignment horizontal="left" wrapText="1"/>
    </xf>
    <xf numFmtId="164" fontId="9" fillId="0" borderId="42" xfId="5" applyNumberFormat="1" applyFont="1" applyBorder="1" applyAlignment="1">
      <alignment horizontal="right"/>
    </xf>
    <xf numFmtId="165" fontId="9" fillId="0" borderId="44" xfId="5" applyNumberFormat="1" applyFont="1" applyBorder="1" applyAlignment="1">
      <alignment horizontal="right"/>
    </xf>
    <xf numFmtId="165" fontId="9" fillId="0" borderId="45" xfId="5" applyNumberFormat="1" applyFont="1" applyBorder="1" applyAlignment="1">
      <alignment horizontal="right"/>
    </xf>
    <xf numFmtId="0" fontId="18" fillId="0" borderId="0" xfId="3" applyFont="1" applyAlignment="1">
      <alignment horizontal="left"/>
    </xf>
    <xf numFmtId="0" fontId="15" fillId="0" borderId="1" xfId="3" applyFont="1" applyBorder="1" applyAlignment="1">
      <alignment horizontal="center"/>
    </xf>
    <xf numFmtId="0" fontId="15" fillId="0" borderId="1" xfId="3" applyFont="1" applyBorder="1" applyAlignment="1"/>
    <xf numFmtId="0" fontId="18" fillId="0" borderId="0" xfId="3" applyFont="1" applyBorder="1" applyAlignment="1">
      <alignment horizontal="left"/>
    </xf>
    <xf numFmtId="0" fontId="15" fillId="0" borderId="7" xfId="7" applyFont="1" applyBorder="1" applyAlignment="1">
      <alignment horizontal="center" vertical="center" wrapText="1"/>
    </xf>
    <xf numFmtId="0" fontId="15" fillId="0" borderId="8" xfId="7" applyFont="1" applyBorder="1" applyAlignment="1">
      <alignment horizontal="center" vertical="center" wrapText="1"/>
    </xf>
    <xf numFmtId="0" fontId="19" fillId="0" borderId="0" xfId="3" applyFont="1" applyBorder="1" applyAlignment="1"/>
    <xf numFmtId="0" fontId="1" fillId="2" borderId="0" xfId="4" applyFont="1" applyFill="1" applyAlignment="1"/>
    <xf numFmtId="0" fontId="3" fillId="2" borderId="0" xfId="4" applyFont="1" applyFill="1" applyAlignment="1"/>
    <xf numFmtId="164" fontId="1" fillId="2" borderId="42" xfId="4" applyNumberFormat="1" applyFont="1" applyFill="1" applyBorder="1" applyAlignment="1">
      <alignment horizontal="right"/>
    </xf>
    <xf numFmtId="164" fontId="1" fillId="2" borderId="3" xfId="4" applyNumberFormat="1" applyFont="1" applyFill="1" applyBorder="1" applyAlignment="1">
      <alignment horizontal="right"/>
    </xf>
    <xf numFmtId="164" fontId="1" fillId="2" borderId="21" xfId="4" applyNumberFormat="1" applyFont="1" applyFill="1" applyBorder="1" applyAlignment="1">
      <alignment horizontal="right"/>
    </xf>
    <xf numFmtId="165" fontId="3" fillId="2" borderId="42" xfId="4" applyNumberFormat="1" applyFont="1" applyFill="1" applyBorder="1" applyAlignment="1"/>
    <xf numFmtId="165" fontId="1" fillId="2" borderId="42" xfId="4" applyNumberFormat="1" applyFont="1" applyFill="1" applyBorder="1" applyAlignment="1"/>
    <xf numFmtId="165" fontId="1" fillId="2" borderId="3" xfId="4" applyNumberFormat="1" applyFont="1" applyFill="1" applyBorder="1" applyAlignment="1"/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/>
    <xf numFmtId="0" fontId="15" fillId="0" borderId="0" xfId="3" applyFont="1" applyAlignment="1">
      <alignment horizontal="center"/>
    </xf>
    <xf numFmtId="0" fontId="15" fillId="0" borderId="5" xfId="3" applyFont="1" applyBorder="1"/>
    <xf numFmtId="0" fontId="15" fillId="0" borderId="0" xfId="3" applyFont="1" applyBorder="1" applyAlignment="1">
      <alignment horizontal="center"/>
    </xf>
    <xf numFmtId="0" fontId="15" fillId="0" borderId="0" xfId="3" applyFont="1" applyBorder="1" applyAlignment="1">
      <alignment horizontal="left"/>
    </xf>
    <xf numFmtId="0" fontId="20" fillId="0" borderId="0" xfId="3" applyFont="1" applyFill="1" applyBorder="1"/>
    <xf numFmtId="164" fontId="20" fillId="0" borderId="42" xfId="3" applyNumberFormat="1" applyFont="1" applyBorder="1" applyAlignment="1">
      <alignment horizontal="right"/>
    </xf>
    <xf numFmtId="164" fontId="20" fillId="0" borderId="3" xfId="3" applyNumberFormat="1" applyFont="1" applyBorder="1" applyAlignment="1">
      <alignment horizontal="right"/>
    </xf>
    <xf numFmtId="1" fontId="15" fillId="0" borderId="0" xfId="5" applyNumberFormat="1" applyFont="1" applyBorder="1" applyAlignment="1">
      <alignment horizontal="left" wrapText="1"/>
    </xf>
    <xf numFmtId="165" fontId="15" fillId="0" borderId="42" xfId="3" applyNumberFormat="1" applyFont="1" applyBorder="1" applyAlignment="1">
      <alignment horizontal="right"/>
    </xf>
    <xf numFmtId="1" fontId="15" fillId="0" borderId="0" xfId="5" applyNumberFormat="1" applyFont="1" applyBorder="1" applyAlignment="1">
      <alignment horizontal="left" indent="1"/>
    </xf>
    <xf numFmtId="1" fontId="15" fillId="0" borderId="0" xfId="5" applyNumberFormat="1" applyFont="1" applyFill="1" applyBorder="1" applyAlignment="1">
      <alignment horizontal="left" indent="1"/>
    </xf>
    <xf numFmtId="165" fontId="15" fillId="0" borderId="21" xfId="3" applyNumberFormat="1" applyFont="1" applyBorder="1" applyAlignment="1">
      <alignment horizontal="right"/>
    </xf>
    <xf numFmtId="0" fontId="19" fillId="0" borderId="0" xfId="3" applyFont="1" applyBorder="1"/>
    <xf numFmtId="0" fontId="15" fillId="0" borderId="6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165" fontId="20" fillId="0" borderId="42" xfId="3" applyNumberFormat="1" applyFont="1" applyBorder="1" applyAlignment="1">
      <alignment horizontal="right"/>
    </xf>
    <xf numFmtId="164" fontId="15" fillId="0" borderId="42" xfId="3" applyNumberFormat="1" applyFont="1" applyBorder="1" applyAlignment="1">
      <alignment horizontal="right"/>
    </xf>
    <xf numFmtId="0" fontId="9" fillId="0" borderId="0" xfId="3" applyFont="1" applyAlignment="1">
      <alignment horizontal="left" vertical="top"/>
    </xf>
    <xf numFmtId="0" fontId="15" fillId="0" borderId="0" xfId="3" applyFont="1" applyBorder="1"/>
    <xf numFmtId="164" fontId="20" fillId="0" borderId="42" xfId="3" applyNumberFormat="1" applyFont="1" applyFill="1" applyBorder="1" applyAlignment="1">
      <alignment horizontal="right"/>
    </xf>
    <xf numFmtId="1" fontId="15" fillId="0" borderId="0" xfId="5" applyNumberFormat="1" applyFont="1" applyFill="1" applyBorder="1" applyAlignment="1">
      <alignment horizontal="left" wrapText="1"/>
    </xf>
    <xf numFmtId="164" fontId="15" fillId="0" borderId="42" xfId="3" applyNumberFormat="1" applyFont="1" applyFill="1" applyBorder="1" applyAlignment="1">
      <alignment horizontal="right"/>
    </xf>
    <xf numFmtId="0" fontId="25" fillId="0" borderId="0" xfId="3" applyFont="1" applyFill="1" applyAlignment="1">
      <alignment horizontal="left" vertical="top"/>
    </xf>
    <xf numFmtId="0" fontId="26" fillId="0" borderId="0" xfId="3" applyFont="1" applyFill="1"/>
    <xf numFmtId="0" fontId="14" fillId="0" borderId="0" xfId="2"/>
    <xf numFmtId="0" fontId="9" fillId="0" borderId="18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27" fillId="0" borderId="6" xfId="2" applyFont="1" applyFill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164" fontId="8" fillId="0" borderId="0" xfId="3" applyNumberFormat="1" applyFont="1" applyBorder="1" applyAlignment="1"/>
    <xf numFmtId="0" fontId="19" fillId="0" borderId="42" xfId="3" applyFont="1" applyBorder="1"/>
    <xf numFmtId="0" fontId="19" fillId="0" borderId="24" xfId="3" applyFont="1" applyBorder="1"/>
    <xf numFmtId="164" fontId="15" fillId="0" borderId="0" xfId="3" applyNumberFormat="1" applyFont="1"/>
    <xf numFmtId="165" fontId="20" fillId="0" borderId="15" xfId="3" applyNumberFormat="1" applyFont="1" applyBorder="1" applyAlignment="1">
      <alignment horizontal="right"/>
    </xf>
    <xf numFmtId="0" fontId="28" fillId="0" borderId="0" xfId="3" applyFont="1" applyFill="1"/>
    <xf numFmtId="0" fontId="20" fillId="0" borderId="24" xfId="3" applyFont="1" applyBorder="1" applyAlignment="1"/>
    <xf numFmtId="164" fontId="3" fillId="0" borderId="16" xfId="4" applyNumberFormat="1" applyFont="1" applyFill="1" applyBorder="1"/>
    <xf numFmtId="168" fontId="3" fillId="0" borderId="16" xfId="4" applyNumberFormat="1" applyFont="1" applyFill="1" applyBorder="1"/>
    <xf numFmtId="169" fontId="20" fillId="0" borderId="3" xfId="3" applyNumberFormat="1" applyFont="1" applyFill="1" applyBorder="1" applyAlignment="1">
      <alignment horizontal="right"/>
    </xf>
    <xf numFmtId="165" fontId="8" fillId="0" borderId="16" xfId="6" applyNumberFormat="1" applyFont="1" applyFill="1" applyBorder="1"/>
    <xf numFmtId="165" fontId="8" fillId="0" borderId="2" xfId="6" applyNumberFormat="1" applyFont="1" applyFill="1" applyBorder="1"/>
    <xf numFmtId="14" fontId="15" fillId="0" borderId="24" xfId="3" applyNumberFormat="1" applyFont="1" applyBorder="1" applyAlignment="1">
      <alignment horizontal="left"/>
    </xf>
    <xf numFmtId="164" fontId="1" fillId="0" borderId="42" xfId="4" applyNumberFormat="1" applyFont="1" applyFill="1" applyBorder="1"/>
    <xf numFmtId="168" fontId="1" fillId="0" borderId="42" xfId="4" applyNumberFormat="1" applyFont="1" applyFill="1" applyBorder="1"/>
    <xf numFmtId="169" fontId="15" fillId="0" borderId="3" xfId="3" applyNumberFormat="1" applyFont="1" applyBorder="1" applyAlignment="1">
      <alignment horizontal="right"/>
    </xf>
    <xf numFmtId="165" fontId="15" fillId="0" borderId="42" xfId="6" applyNumberFormat="1" applyFont="1" applyBorder="1"/>
    <xf numFmtId="165" fontId="15" fillId="0" borderId="3" xfId="6" applyNumberFormat="1" applyFont="1" applyBorder="1"/>
    <xf numFmtId="0" fontId="15" fillId="0" borderId="24" xfId="3" applyFont="1" applyBorder="1" applyAlignment="1">
      <alignment horizontal="left" indent="1"/>
    </xf>
    <xf numFmtId="0" fontId="15" fillId="0" borderId="0" xfId="3" applyFont="1" applyFill="1" applyBorder="1" applyAlignment="1">
      <alignment horizontal="left" wrapText="1" indent="1"/>
    </xf>
    <xf numFmtId="0" fontId="15" fillId="0" borderId="6" xfId="2" applyFont="1" applyFill="1" applyBorder="1" applyAlignment="1">
      <alignment horizontal="center" vertical="center"/>
    </xf>
    <xf numFmtId="0" fontId="2" fillId="0" borderId="0" xfId="4" applyFont="1" applyFill="1"/>
    <xf numFmtId="0" fontId="2" fillId="0" borderId="0" xfId="4" applyFont="1"/>
    <xf numFmtId="0" fontId="1" fillId="0" borderId="1" xfId="4" applyFont="1" applyFill="1" applyBorder="1"/>
    <xf numFmtId="0" fontId="1" fillId="0" borderId="0" xfId="4" applyFont="1"/>
    <xf numFmtId="0" fontId="1" fillId="0" borderId="0" xfId="4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 wrapText="1"/>
    </xf>
    <xf numFmtId="0" fontId="1" fillId="0" borderId="9" xfId="4" applyFont="1" applyFill="1" applyBorder="1" applyAlignment="1">
      <alignment horizontal="center" vertical="center" wrapText="1"/>
    </xf>
    <xf numFmtId="0" fontId="3" fillId="0" borderId="0" xfId="4" applyFont="1" applyFill="1"/>
    <xf numFmtId="165" fontId="3" fillId="0" borderId="16" xfId="4" applyNumberFormat="1" applyFont="1" applyFill="1" applyBorder="1"/>
    <xf numFmtId="165" fontId="3" fillId="0" borderId="2" xfId="4" applyNumberFormat="1" applyFont="1" applyFill="1" applyBorder="1"/>
    <xf numFmtId="0" fontId="4" fillId="0" borderId="0" xfId="4" applyFont="1"/>
    <xf numFmtId="0" fontId="1" fillId="0" borderId="0" xfId="4" applyFont="1" applyFill="1" applyAlignment="1">
      <alignment wrapText="1"/>
    </xf>
    <xf numFmtId="165" fontId="1" fillId="0" borderId="42" xfId="4" applyNumberFormat="1" applyFont="1" applyFill="1" applyBorder="1"/>
    <xf numFmtId="165" fontId="1" fillId="0" borderId="3" xfId="4" applyNumberFormat="1" applyFont="1" applyFill="1" applyBorder="1"/>
    <xf numFmtId="0" fontId="1" fillId="0" borderId="0" xfId="4" applyFont="1" applyFill="1" applyAlignment="1">
      <alignment horizontal="left" wrapText="1" indent="1"/>
    </xf>
    <xf numFmtId="0" fontId="5" fillId="0" borderId="0" xfId="4" applyFont="1"/>
    <xf numFmtId="0" fontId="1" fillId="0" borderId="0" xfId="4" applyFont="1" applyFill="1"/>
    <xf numFmtId="0" fontId="29" fillId="0" borderId="0" xfId="1" applyFont="1"/>
    <xf numFmtId="0" fontId="29" fillId="0" borderId="0" xfId="1" quotePrefix="1" applyFont="1"/>
    <xf numFmtId="0" fontId="9" fillId="2" borderId="0" xfId="0" applyFont="1" applyFill="1" applyAlignment="1">
      <alignment horizontal="left" indent="1"/>
    </xf>
    <xf numFmtId="0" fontId="9" fillId="0" borderId="0" xfId="0" applyFont="1"/>
    <xf numFmtId="165" fontId="3" fillId="2" borderId="3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4" fontId="15" fillId="0" borderId="24" xfId="3" applyNumberFormat="1" applyFont="1" applyFill="1" applyBorder="1" applyAlignment="1">
      <alignment horizontal="left" wrapText="1" indent="1"/>
    </xf>
    <xf numFmtId="0" fontId="18" fillId="0" borderId="0" xfId="3" applyFont="1" applyFill="1"/>
    <xf numFmtId="0" fontId="19" fillId="0" borderId="0" xfId="3" applyFont="1" applyFill="1"/>
    <xf numFmtId="0" fontId="15" fillId="0" borderId="0" xfId="3" applyFont="1" applyFill="1"/>
    <xf numFmtId="0" fontId="15" fillId="0" borderId="6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indent="1"/>
    </xf>
    <xf numFmtId="164" fontId="1" fillId="2" borderId="42" xfId="0" applyNumberFormat="1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/>
    <xf numFmtId="165" fontId="8" fillId="2" borderId="16" xfId="0" applyNumberFormat="1" applyFont="1" applyFill="1" applyBorder="1" applyAlignment="1"/>
    <xf numFmtId="0" fontId="9" fillId="2" borderId="0" xfId="0" applyFont="1" applyFill="1" applyAlignment="1"/>
    <xf numFmtId="165" fontId="9" fillId="2" borderId="12" xfId="0" applyNumberFormat="1" applyFont="1" applyFill="1" applyBorder="1" applyAlignment="1"/>
    <xf numFmtId="165" fontId="9" fillId="2" borderId="3" xfId="0" applyNumberFormat="1" applyFont="1" applyFill="1" applyBorder="1" applyAlignment="1"/>
    <xf numFmtId="0" fontId="9" fillId="2" borderId="0" xfId="0" applyFont="1" applyFill="1" applyAlignment="1">
      <alignment horizontal="left" wrapText="1" indent="1"/>
    </xf>
    <xf numFmtId="165" fontId="9" fillId="2" borderId="49" xfId="0" applyNumberFormat="1" applyFont="1" applyFill="1" applyBorder="1" applyAlignment="1"/>
    <xf numFmtId="0" fontId="9" fillId="2" borderId="0" xfId="4" applyFont="1" applyFill="1" applyAlignment="1"/>
    <xf numFmtId="0" fontId="8" fillId="2" borderId="0" xfId="4" applyFont="1" applyFill="1" applyAlignment="1"/>
    <xf numFmtId="164" fontId="8" fillId="2" borderId="42" xfId="4" applyNumberFormat="1" applyFont="1" applyFill="1" applyBorder="1" applyAlignment="1">
      <alignment horizontal="right"/>
    </xf>
    <xf numFmtId="164" fontId="8" fillId="2" borderId="15" xfId="4" applyNumberFormat="1" applyFont="1" applyFill="1" applyBorder="1" applyAlignment="1">
      <alignment horizontal="right"/>
    </xf>
    <xf numFmtId="0" fontId="15" fillId="0" borderId="0" xfId="3" applyFont="1" applyAlignment="1">
      <alignment horizontal="left"/>
    </xf>
    <xf numFmtId="0" fontId="9" fillId="0" borderId="0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vertical="top"/>
    </xf>
    <xf numFmtId="0" fontId="15" fillId="0" borderId="0" xfId="8" applyFont="1"/>
    <xf numFmtId="0" fontId="15" fillId="0" borderId="0" xfId="8" applyFont="1" applyBorder="1"/>
    <xf numFmtId="0" fontId="19" fillId="0" borderId="0" xfId="2" applyFont="1"/>
    <xf numFmtId="0" fontId="15" fillId="0" borderId="5" xfId="3" applyFont="1" applyFill="1" applyBorder="1"/>
    <xf numFmtId="0" fontId="3" fillId="0" borderId="0" xfId="4" applyFont="1" applyFill="1" applyAlignment="1"/>
    <xf numFmtId="0" fontId="1" fillId="0" borderId="0" xfId="4" applyFont="1" applyFill="1" applyAlignment="1"/>
    <xf numFmtId="0" fontId="1" fillId="0" borderId="0" xfId="4" applyFont="1" applyFill="1" applyAlignment="1">
      <alignment horizontal="left" indent="1"/>
    </xf>
    <xf numFmtId="0" fontId="14" fillId="0" borderId="0" xfId="2" applyFill="1"/>
    <xf numFmtId="0" fontId="15" fillId="0" borderId="0" xfId="3" applyFont="1" applyFill="1" applyAlignment="1">
      <alignment horizontal="left" vertical="top"/>
    </xf>
    <xf numFmtId="0" fontId="9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164" fontId="9" fillId="2" borderId="12" xfId="0" applyNumberFormat="1" applyFont="1" applyFill="1" applyBorder="1" applyAlignment="1">
      <alignment horizontal="right"/>
    </xf>
    <xf numFmtId="164" fontId="9" fillId="2" borderId="22" xfId="0" applyNumberFormat="1" applyFont="1" applyFill="1" applyBorder="1" applyAlignment="1">
      <alignment horizontal="right"/>
    </xf>
    <xf numFmtId="164" fontId="9" fillId="2" borderId="21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/>
    <xf numFmtId="164" fontId="8" fillId="2" borderId="12" xfId="0" applyNumberFormat="1" applyFont="1" applyFill="1" applyBorder="1" applyAlignment="1">
      <alignment horizontal="right"/>
    </xf>
    <xf numFmtId="165" fontId="1" fillId="2" borderId="21" xfId="0" applyNumberFormat="1" applyFont="1" applyFill="1" applyBorder="1" applyAlignment="1">
      <alignment horizontal="right"/>
    </xf>
    <xf numFmtId="170" fontId="3" fillId="0" borderId="16" xfId="4" applyNumberFormat="1" applyFont="1" applyFill="1" applyBorder="1"/>
    <xf numFmtId="170" fontId="1" fillId="0" borderId="42" xfId="4" applyNumberFormat="1" applyFont="1" applyFill="1" applyBorder="1"/>
    <xf numFmtId="165" fontId="1" fillId="0" borderId="0" xfId="4" applyNumberFormat="1" applyFont="1"/>
    <xf numFmtId="0" fontId="1" fillId="0" borderId="0" xfId="4" applyFont="1" applyFill="1" applyBorder="1"/>
    <xf numFmtId="165" fontId="1" fillId="0" borderId="0" xfId="4" applyNumberFormat="1" applyFont="1" applyFill="1" applyBorder="1"/>
    <xf numFmtId="165" fontId="1" fillId="0" borderId="0" xfId="4" applyNumberFormat="1" applyFont="1" applyFill="1"/>
    <xf numFmtId="0" fontId="31" fillId="0" borderId="0" xfId="3" applyFont="1" applyBorder="1"/>
    <xf numFmtId="0" fontId="19" fillId="0" borderId="0" xfId="5" applyFont="1" applyFill="1"/>
    <xf numFmtId="0" fontId="9" fillId="0" borderId="0" xfId="1" applyFont="1"/>
    <xf numFmtId="167" fontId="9" fillId="0" borderId="0" xfId="1" applyNumberFormat="1" applyFont="1" applyAlignment="1"/>
    <xf numFmtId="0" fontId="9" fillId="0" borderId="0" xfId="0" applyFont="1" applyBorder="1"/>
    <xf numFmtId="165" fontId="8" fillId="2" borderId="56" xfId="0" applyNumberFormat="1" applyFont="1" applyFill="1" applyBorder="1" applyAlignment="1"/>
    <xf numFmtId="0" fontId="9" fillId="0" borderId="0" xfId="0" applyFont="1" applyFill="1" applyBorder="1" applyAlignment="1"/>
    <xf numFmtId="164" fontId="9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0" fontId="9" fillId="0" borderId="0" xfId="0" applyFont="1" applyFill="1" applyBorder="1"/>
    <xf numFmtId="0" fontId="38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7" fillId="0" borderId="0" xfId="0" applyFont="1"/>
    <xf numFmtId="164" fontId="20" fillId="0" borderId="54" xfId="3" applyNumberFormat="1" applyFont="1" applyFill="1" applyBorder="1" applyAlignment="1">
      <alignment horizontal="right"/>
    </xf>
    <xf numFmtId="0" fontId="35" fillId="0" borderId="0" xfId="3" applyFont="1" applyFill="1"/>
    <xf numFmtId="0" fontId="1" fillId="0" borderId="0" xfId="0" applyFont="1" applyFill="1" applyAlignment="1"/>
    <xf numFmtId="164" fontId="15" fillId="0" borderId="49" xfId="3" applyNumberFormat="1" applyFont="1" applyFill="1" applyBorder="1" applyAlignment="1">
      <alignment horizontal="right"/>
    </xf>
    <xf numFmtId="0" fontId="33" fillId="0" borderId="0" xfId="3" applyFont="1" applyFill="1"/>
    <xf numFmtId="0" fontId="19" fillId="0" borderId="0" xfId="3" applyFont="1" applyFill="1" applyBorder="1"/>
    <xf numFmtId="0" fontId="34" fillId="0" borderId="0" xfId="3" applyFont="1"/>
    <xf numFmtId="0" fontId="9" fillId="0" borderId="0" xfId="0" applyFont="1" applyAlignment="1"/>
    <xf numFmtId="0" fontId="7" fillId="0" borderId="0" xfId="0" applyFont="1" applyAlignment="1"/>
    <xf numFmtId="0" fontId="9" fillId="0" borderId="0" xfId="1" applyFont="1" applyAlignment="1"/>
    <xf numFmtId="0" fontId="1" fillId="2" borderId="0" xfId="0" applyFont="1" applyFill="1" applyBorder="1"/>
    <xf numFmtId="0" fontId="19" fillId="0" borderId="0" xfId="6" applyFont="1" applyBorder="1"/>
    <xf numFmtId="166" fontId="15" fillId="0" borderId="0" xfId="3" applyNumberFormat="1" applyFont="1" applyBorder="1" applyAlignment="1"/>
    <xf numFmtId="0" fontId="9" fillId="0" borderId="0" xfId="3" applyFont="1"/>
    <xf numFmtId="0" fontId="9" fillId="0" borderId="0" xfId="1" applyFont="1" applyFill="1"/>
    <xf numFmtId="0" fontId="9" fillId="0" borderId="0" xfId="2" applyFont="1" applyFill="1" applyAlignment="1">
      <alignment horizontal="right"/>
    </xf>
    <xf numFmtId="0" fontId="9" fillId="0" borderId="0" xfId="2" applyFont="1" applyAlignment="1"/>
    <xf numFmtId="0" fontId="15" fillId="0" borderId="0" xfId="5" applyFont="1" applyAlignment="1">
      <alignment horizontal="right"/>
    </xf>
    <xf numFmtId="165" fontId="9" fillId="0" borderId="49" xfId="5" applyNumberFormat="1" applyFont="1" applyBorder="1" applyAlignment="1">
      <alignment horizontal="right"/>
    </xf>
    <xf numFmtId="0" fontId="15" fillId="0" borderId="0" xfId="8" applyFont="1" applyAlignment="1">
      <alignment horizontal="right"/>
    </xf>
    <xf numFmtId="165" fontId="19" fillId="0" borderId="0" xfId="5" applyNumberFormat="1" applyFont="1"/>
    <xf numFmtId="171" fontId="19" fillId="0" borderId="0" xfId="5" applyNumberFormat="1" applyFont="1"/>
    <xf numFmtId="164" fontId="15" fillId="0" borderId="0" xfId="3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>
      <alignment horizontal="right"/>
    </xf>
    <xf numFmtId="164" fontId="19" fillId="0" borderId="0" xfId="3" applyNumberFormat="1" applyFont="1" applyBorder="1"/>
    <xf numFmtId="165" fontId="3" fillId="2" borderId="54" xfId="4" applyNumberFormat="1" applyFont="1" applyFill="1" applyBorder="1" applyAlignment="1"/>
    <xf numFmtId="165" fontId="1" fillId="2" borderId="49" xfId="4" applyNumberFormat="1" applyFont="1" applyFill="1" applyBorder="1" applyAlignment="1"/>
    <xf numFmtId="0" fontId="9" fillId="2" borderId="0" xfId="0" applyFont="1" applyFill="1" applyAlignment="1">
      <alignment horizontal="left"/>
    </xf>
    <xf numFmtId="0" fontId="9" fillId="0" borderId="24" xfId="4" applyFont="1" applyBorder="1" applyAlignment="1">
      <alignment horizontal="left"/>
    </xf>
    <xf numFmtId="0" fontId="7" fillId="2" borderId="0" xfId="0" applyFont="1" applyFill="1" applyBorder="1" applyAlignment="1">
      <alignment horizontal="left" indent="1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7" fillId="0" borderId="0" xfId="4" applyFont="1" applyBorder="1" applyAlignment="1">
      <alignment horizontal="left" indent="1"/>
    </xf>
    <xf numFmtId="164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 applyAlignment="1">
      <alignment horizontal="right"/>
    </xf>
    <xf numFmtId="0" fontId="9" fillId="2" borderId="56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/>
    <xf numFmtId="165" fontId="9" fillId="2" borderId="12" xfId="0" applyNumberFormat="1" applyFont="1" applyFill="1" applyBorder="1" applyAlignment="1">
      <alignment horizontal="right"/>
    </xf>
    <xf numFmtId="164" fontId="20" fillId="0" borderId="56" xfId="3" applyNumberFormat="1" applyFont="1" applyBorder="1" applyAlignment="1">
      <alignment horizontal="right"/>
    </xf>
    <xf numFmtId="164" fontId="15" fillId="0" borderId="49" xfId="3" applyNumberFormat="1" applyFont="1" applyBorder="1" applyAlignment="1">
      <alignment horizontal="right"/>
    </xf>
    <xf numFmtId="164" fontId="1" fillId="0" borderId="0" xfId="0" applyNumberFormat="1" applyFont="1" applyAlignment="1"/>
    <xf numFmtId="164" fontId="4" fillId="0" borderId="0" xfId="0" applyNumberFormat="1" applyFont="1" applyAlignment="1"/>
    <xf numFmtId="165" fontId="1" fillId="0" borderId="0" xfId="0" applyNumberFormat="1" applyFont="1" applyAlignment="1"/>
    <xf numFmtId="164" fontId="9" fillId="0" borderId="12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5" fontId="9" fillId="0" borderId="12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1" fillId="0" borderId="0" xfId="0" applyNumberFormat="1" applyFont="1"/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65" fontId="37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indent="1"/>
    </xf>
    <xf numFmtId="165" fontId="3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7" fontId="9" fillId="0" borderId="0" xfId="1" applyNumberFormat="1" applyFont="1" applyFill="1" applyAlignment="1"/>
    <xf numFmtId="167" fontId="1" fillId="0" borderId="0" xfId="0" applyNumberFormat="1" applyFont="1" applyFill="1" applyAlignment="1"/>
    <xf numFmtId="0" fontId="1" fillId="2" borderId="0" xfId="0" applyFont="1" applyFill="1" applyBorder="1" applyAlignment="1"/>
    <xf numFmtId="0" fontId="33" fillId="0" borderId="0" xfId="8" applyFont="1" applyBorder="1" applyAlignment="1">
      <alignment horizontal="right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3" fillId="2" borderId="0" xfId="0" applyFont="1" applyFill="1" applyBorder="1" applyAlignment="1"/>
    <xf numFmtId="164" fontId="37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4" fontId="15" fillId="0" borderId="0" xfId="3" applyNumberFormat="1" applyFont="1" applyBorder="1" applyAlignment="1">
      <alignment horizontal="left"/>
    </xf>
    <xf numFmtId="14" fontId="15" fillId="0" borderId="0" xfId="3" applyNumberFormat="1" applyFont="1" applyBorder="1" applyAlignment="1">
      <alignment horizontal="left" indent="1"/>
    </xf>
    <xf numFmtId="164" fontId="38" fillId="2" borderId="0" xfId="0" applyNumberFormat="1" applyFont="1" applyFill="1" applyBorder="1" applyAlignment="1">
      <alignment horizontal="right"/>
    </xf>
    <xf numFmtId="0" fontId="15" fillId="0" borderId="0" xfId="3" applyFont="1" applyBorder="1" applyAlignment="1">
      <alignment horizontal="left" indent="1"/>
    </xf>
    <xf numFmtId="165" fontId="37" fillId="2" borderId="0" xfId="0" applyNumberFormat="1" applyFont="1" applyFill="1" applyBorder="1" applyAlignment="1"/>
    <xf numFmtId="165" fontId="38" fillId="2" borderId="0" xfId="0" applyNumberFormat="1" applyFont="1" applyFill="1" applyBorder="1" applyAlignment="1"/>
    <xf numFmtId="167" fontId="36" fillId="0" borderId="0" xfId="0" applyNumberFormat="1" applyFont="1" applyBorder="1" applyAlignment="1"/>
    <xf numFmtId="167" fontId="1" fillId="0" borderId="0" xfId="0" applyNumberFormat="1" applyFont="1" applyBorder="1" applyAlignment="1"/>
    <xf numFmtId="0" fontId="5" fillId="0" borderId="0" xfId="0" applyFont="1" applyBorder="1" applyAlignment="1"/>
    <xf numFmtId="16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164" fontId="37" fillId="2" borderId="0" xfId="0" applyNumberFormat="1" applyFont="1" applyFill="1" applyBorder="1" applyAlignment="1"/>
    <xf numFmtId="164" fontId="38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42" fillId="0" borderId="0" xfId="0" applyFont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wrapText="1" indent="1"/>
    </xf>
    <xf numFmtId="3" fontId="44" fillId="2" borderId="0" xfId="0" applyNumberFormat="1" applyFont="1" applyFill="1" applyBorder="1" applyAlignment="1"/>
    <xf numFmtId="3" fontId="42" fillId="0" borderId="0" xfId="0" applyNumberFormat="1" applyFont="1" applyBorder="1"/>
    <xf numFmtId="164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164" fontId="42" fillId="2" borderId="0" xfId="0" applyNumberFormat="1" applyFont="1" applyFill="1" applyBorder="1" applyAlignment="1"/>
    <xf numFmtId="164" fontId="42" fillId="0" borderId="0" xfId="0" applyNumberFormat="1" applyFont="1" applyBorder="1"/>
    <xf numFmtId="164" fontId="42" fillId="2" borderId="0" xfId="0" applyNumberFormat="1" applyFont="1" applyFill="1" applyBorder="1" applyAlignment="1">
      <alignment horizontal="right"/>
    </xf>
    <xf numFmtId="0" fontId="18" fillId="0" borderId="0" xfId="3" applyFont="1" applyBorder="1"/>
    <xf numFmtId="166" fontId="19" fillId="0" borderId="0" xfId="3" applyNumberFormat="1" applyFont="1" applyBorder="1"/>
    <xf numFmtId="166" fontId="15" fillId="0" borderId="0" xfId="3" applyNumberFormat="1" applyFont="1" applyBorder="1"/>
    <xf numFmtId="0" fontId="8" fillId="0" borderId="0" xfId="4" applyFont="1" applyBorder="1"/>
    <xf numFmtId="164" fontId="20" fillId="0" borderId="0" xfId="3" applyNumberFormat="1" applyFont="1" applyBorder="1" applyAlignment="1">
      <alignment horizontal="right"/>
    </xf>
    <xf numFmtId="165" fontId="20" fillId="0" borderId="0" xfId="3" applyNumberFormat="1" applyFont="1" applyBorder="1" applyAlignment="1">
      <alignment horizontal="right"/>
    </xf>
    <xf numFmtId="0" fontId="9" fillId="0" borderId="0" xfId="4" applyFont="1" applyBorder="1" applyAlignment="1">
      <alignment horizontal="left" indent="1"/>
    </xf>
    <xf numFmtId="0" fontId="18" fillId="0" borderId="0" xfId="5" applyFont="1" applyBorder="1"/>
    <xf numFmtId="0" fontId="19" fillId="0" borderId="0" xfId="5" applyFont="1" applyBorder="1"/>
    <xf numFmtId="0" fontId="15" fillId="0" borderId="0" xfId="5" applyFont="1" applyBorder="1"/>
    <xf numFmtId="0" fontId="33" fillId="0" borderId="0" xfId="5" applyFont="1" applyBorder="1" applyAlignment="1">
      <alignment horizontal="right"/>
    </xf>
    <xf numFmtId="2" fontId="15" fillId="0" borderId="0" xfId="6" applyNumberFormat="1" applyFont="1" applyBorder="1" applyAlignment="1">
      <alignment horizontal="center" vertical="center" wrapText="1"/>
    </xf>
    <xf numFmtId="2" fontId="15" fillId="0" borderId="0" xfId="6" applyNumberFormat="1" applyFont="1" applyBorder="1" applyAlignment="1">
      <alignment horizontal="center" vertical="center"/>
    </xf>
    <xf numFmtId="0" fontId="20" fillId="0" borderId="0" xfId="5" applyFont="1" applyBorder="1"/>
    <xf numFmtId="164" fontId="20" fillId="0" borderId="0" xfId="5" applyNumberFormat="1" applyFont="1" applyBorder="1" applyAlignment="1">
      <alignment horizontal="right"/>
    </xf>
    <xf numFmtId="165" fontId="39" fillId="0" borderId="0" xfId="5" applyNumberFormat="1" applyFont="1" applyBorder="1" applyAlignment="1">
      <alignment horizontal="right"/>
    </xf>
    <xf numFmtId="14" fontId="15" fillId="0" borderId="0" xfId="5" applyNumberFormat="1" applyFont="1" applyBorder="1" applyAlignment="1">
      <alignment horizontal="left"/>
    </xf>
    <xf numFmtId="164" fontId="15" fillId="0" borderId="0" xfId="5" applyNumberFormat="1" applyFont="1" applyBorder="1" applyAlignment="1">
      <alignment horizontal="right"/>
    </xf>
    <xf numFmtId="165" fontId="40" fillId="0" borderId="0" xfId="5" applyNumberFormat="1" applyFont="1" applyBorder="1" applyAlignment="1">
      <alignment horizontal="right"/>
    </xf>
    <xf numFmtId="14" fontId="15" fillId="0" borderId="0" xfId="3" applyNumberFormat="1" applyFont="1" applyFill="1" applyBorder="1" applyAlignment="1">
      <alignment horizontal="left" wrapText="1" indent="1"/>
    </xf>
    <xf numFmtId="164" fontId="8" fillId="0" borderId="0" xfId="5" applyNumberFormat="1" applyFont="1" applyBorder="1" applyAlignment="1">
      <alignment horizontal="right"/>
    </xf>
    <xf numFmtId="165" fontId="37" fillId="0" borderId="0" xfId="5" applyNumberFormat="1" applyFont="1" applyBorder="1" applyAlignment="1">
      <alignment horizontal="right"/>
    </xf>
    <xf numFmtId="14" fontId="15" fillId="0" borderId="0" xfId="5" applyNumberFormat="1" applyFont="1" applyBorder="1" applyAlignment="1">
      <alignment horizontal="left" wrapText="1"/>
    </xf>
    <xf numFmtId="164" fontId="9" fillId="0" borderId="0" xfId="5" applyNumberFormat="1" applyFont="1" applyBorder="1" applyAlignment="1">
      <alignment horizontal="right"/>
    </xf>
    <xf numFmtId="165" fontId="38" fillId="0" borderId="0" xfId="5" applyNumberFormat="1" applyFont="1" applyBorder="1" applyAlignment="1">
      <alignment horizontal="right"/>
    </xf>
    <xf numFmtId="14" fontId="15" fillId="0" borderId="0" xfId="3" applyNumberFormat="1" applyFont="1" applyBorder="1" applyAlignment="1">
      <alignment horizontal="left" wrapText="1" indent="1"/>
    </xf>
    <xf numFmtId="0" fontId="15" fillId="0" borderId="0" xfId="3" applyFont="1" applyBorder="1" applyAlignment="1">
      <alignment horizontal="center"/>
    </xf>
    <xf numFmtId="0" fontId="15" fillId="0" borderId="0" xfId="7" applyFont="1" applyBorder="1" applyAlignment="1">
      <alignment horizontal="center" vertical="center" wrapText="1"/>
    </xf>
    <xf numFmtId="0" fontId="9" fillId="2" borderId="0" xfId="4" applyFont="1" applyFill="1" applyBorder="1" applyAlignment="1"/>
    <xf numFmtId="0" fontId="8" fillId="2" borderId="0" xfId="4" applyFont="1" applyFill="1" applyBorder="1" applyAlignment="1"/>
    <xf numFmtId="164" fontId="8" fillId="2" borderId="0" xfId="4" applyNumberFormat="1" applyFont="1" applyFill="1" applyBorder="1" applyAlignment="1">
      <alignment horizontal="right"/>
    </xf>
    <xf numFmtId="164" fontId="9" fillId="2" borderId="0" xfId="4" applyNumberFormat="1" applyFont="1" applyFill="1" applyBorder="1" applyAlignment="1">
      <alignment horizontal="right"/>
    </xf>
    <xf numFmtId="165" fontId="37" fillId="2" borderId="0" xfId="4" applyNumberFormat="1" applyFont="1" applyFill="1" applyBorder="1" applyAlignment="1"/>
    <xf numFmtId="165" fontId="38" fillId="2" borderId="0" xfId="4" applyNumberFormat="1" applyFont="1" applyFill="1" applyBorder="1" applyAlignment="1"/>
    <xf numFmtId="164" fontId="39" fillId="0" borderId="0" xfId="3" applyNumberFormat="1" applyFont="1" applyFill="1" applyBorder="1" applyAlignment="1">
      <alignment horizontal="right"/>
    </xf>
    <xf numFmtId="165" fontId="38" fillId="0" borderId="0" xfId="3" applyNumberFormat="1" applyFont="1" applyFill="1" applyBorder="1" applyAlignment="1">
      <alignment horizontal="right"/>
    </xf>
    <xf numFmtId="0" fontId="34" fillId="0" borderId="0" xfId="3" applyFont="1" applyBorder="1" applyAlignment="1">
      <alignment horizontal="center" vertical="center"/>
    </xf>
    <xf numFmtId="164" fontId="20" fillId="0" borderId="0" xfId="3" applyNumberFormat="1" applyFont="1" applyFill="1" applyBorder="1" applyAlignment="1">
      <alignment horizontal="right"/>
    </xf>
    <xf numFmtId="0" fontId="20" fillId="0" borderId="0" xfId="3" applyFont="1" applyBorder="1"/>
    <xf numFmtId="0" fontId="15" fillId="0" borderId="0" xfId="4" applyFont="1" applyBorder="1" applyAlignment="1">
      <alignment horizontal="left" indent="1"/>
    </xf>
    <xf numFmtId="0" fontId="25" fillId="0" borderId="0" xfId="3" applyFont="1" applyFill="1" applyBorder="1"/>
    <xf numFmtId="0" fontId="26" fillId="0" borderId="0" xfId="3" applyFont="1" applyFill="1" applyBorder="1"/>
    <xf numFmtId="0" fontId="1" fillId="0" borderId="0" xfId="0" applyFont="1" applyBorder="1" applyAlignment="1">
      <alignment horizontal="right"/>
    </xf>
    <xf numFmtId="0" fontId="9" fillId="0" borderId="0" xfId="1" applyFont="1" applyBorder="1"/>
    <xf numFmtId="0" fontId="9" fillId="0" borderId="0" xfId="3" applyFont="1" applyBorder="1"/>
    <xf numFmtId="0" fontId="1" fillId="0" borderId="0" xfId="0" applyFont="1" applyFill="1" applyBorder="1" applyAlignment="1">
      <alignment horizontal="right"/>
    </xf>
    <xf numFmtId="0" fontId="15" fillId="0" borderId="0" xfId="8" applyFont="1" applyBorder="1" applyAlignment="1">
      <alignment horizontal="right"/>
    </xf>
    <xf numFmtId="165" fontId="20" fillId="0" borderId="0" xfId="3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20" fillId="2" borderId="0" xfId="4" applyFont="1" applyFill="1" applyBorder="1" applyAlignment="1"/>
    <xf numFmtId="0" fontId="15" fillId="2" borderId="0" xfId="4" applyFont="1" applyFill="1" applyBorder="1" applyAlignment="1"/>
    <xf numFmtId="0" fontId="15" fillId="2" borderId="0" xfId="0" applyFont="1" applyFill="1" applyBorder="1" applyAlignment="1">
      <alignment horizontal="left" indent="1"/>
    </xf>
    <xf numFmtId="164" fontId="15" fillId="0" borderId="0" xfId="3" applyNumberFormat="1" applyFont="1" applyBorder="1"/>
    <xf numFmtId="165" fontId="8" fillId="0" borderId="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0" fontId="28" fillId="0" borderId="0" xfId="3" applyFont="1" applyFill="1" applyBorder="1"/>
    <xf numFmtId="0" fontId="18" fillId="0" borderId="0" xfId="3" applyFont="1" applyFill="1" applyBorder="1"/>
    <xf numFmtId="0" fontId="15" fillId="0" borderId="0" xfId="3" applyFont="1" applyFill="1" applyBorder="1"/>
    <xf numFmtId="0" fontId="15" fillId="0" borderId="0" xfId="3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20" fillId="0" borderId="0" xfId="3" applyFont="1" applyFill="1" applyBorder="1" applyAlignment="1"/>
    <xf numFmtId="164" fontId="3" fillId="0" borderId="0" xfId="4" applyNumberFormat="1" applyFont="1" applyFill="1" applyBorder="1"/>
    <xf numFmtId="168" fontId="3" fillId="0" borderId="0" xfId="4" applyNumberFormat="1" applyFont="1" applyFill="1" applyBorder="1"/>
    <xf numFmtId="170" fontId="3" fillId="0" borderId="0" xfId="4" applyNumberFormat="1" applyFont="1" applyFill="1" applyBorder="1"/>
    <xf numFmtId="169" fontId="20" fillId="0" borderId="0" xfId="3" applyNumberFormat="1" applyFont="1" applyFill="1" applyBorder="1" applyAlignment="1">
      <alignment horizontal="right"/>
    </xf>
    <xf numFmtId="165" fontId="8" fillId="0" borderId="0" xfId="6" applyNumberFormat="1" applyFont="1" applyFill="1" applyBorder="1"/>
    <xf numFmtId="14" fontId="15" fillId="0" borderId="0" xfId="3" applyNumberFormat="1" applyFont="1" applyFill="1" applyBorder="1" applyAlignment="1">
      <alignment horizontal="left"/>
    </xf>
    <xf numFmtId="164" fontId="1" fillId="0" borderId="0" xfId="4" applyNumberFormat="1" applyFont="1" applyFill="1" applyBorder="1"/>
    <xf numFmtId="168" fontId="1" fillId="0" borderId="0" xfId="4" applyNumberFormat="1" applyFont="1" applyFill="1" applyBorder="1"/>
    <xf numFmtId="170" fontId="1" fillId="0" borderId="0" xfId="4" applyNumberFormat="1" applyFont="1" applyFill="1" applyBorder="1"/>
    <xf numFmtId="169" fontId="15" fillId="0" borderId="0" xfId="3" applyNumberFormat="1" applyFont="1" applyFill="1" applyBorder="1" applyAlignment="1">
      <alignment horizontal="right"/>
    </xf>
    <xf numFmtId="165" fontId="15" fillId="0" borderId="0" xfId="6" applyNumberFormat="1" applyFont="1" applyFill="1" applyBorder="1"/>
    <xf numFmtId="14" fontId="15" fillId="0" borderId="0" xfId="3" applyNumberFormat="1" applyFont="1" applyFill="1" applyBorder="1" applyAlignment="1">
      <alignment horizontal="left" indent="1"/>
    </xf>
    <xf numFmtId="0" fontId="15" fillId="0" borderId="0" xfId="3" applyFont="1" applyFill="1" applyBorder="1" applyAlignment="1">
      <alignment horizontal="left" indent="1"/>
    </xf>
    <xf numFmtId="0" fontId="2" fillId="0" borderId="0" xfId="4" applyFont="1" applyFill="1" applyBorder="1"/>
    <xf numFmtId="0" fontId="1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/>
    <xf numFmtId="165" fontId="37" fillId="0" borderId="0" xfId="4" applyNumberFormat="1" applyFont="1" applyFill="1" applyBorder="1"/>
    <xf numFmtId="0" fontId="1" fillId="0" borderId="0" xfId="4" applyFont="1" applyFill="1" applyBorder="1" applyAlignment="1">
      <alignment wrapText="1"/>
    </xf>
    <xf numFmtId="164" fontId="38" fillId="0" borderId="0" xfId="4" applyNumberFormat="1" applyFont="1" applyFill="1" applyBorder="1"/>
    <xf numFmtId="165" fontId="38" fillId="0" borderId="0" xfId="4" applyNumberFormat="1" applyFont="1" applyFill="1" applyBorder="1"/>
    <xf numFmtId="0" fontId="1" fillId="0" borderId="0" xfId="4" applyFont="1" applyFill="1" applyBorder="1" applyAlignment="1">
      <alignment horizontal="left" wrapText="1" indent="1"/>
    </xf>
    <xf numFmtId="0" fontId="46" fillId="0" borderId="0" xfId="0" applyFont="1" applyAlignment="1"/>
    <xf numFmtId="0" fontId="47" fillId="0" borderId="0" xfId="2" applyFont="1" applyAlignment="1"/>
    <xf numFmtId="0" fontId="9" fillId="2" borderId="7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19" fillId="0" borderId="0" xfId="8" applyFont="1" applyFill="1" applyAlignment="1">
      <alignment horizontal="left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7" fontId="1" fillId="0" borderId="0" xfId="0" applyNumberFormat="1" applyFont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0" fillId="0" borderId="0" xfId="0" applyBorder="1" applyAlignment="1"/>
    <xf numFmtId="0" fontId="30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1" xfId="0" applyBorder="1" applyAlignment="1"/>
    <xf numFmtId="0" fontId="9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25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2" fontId="15" fillId="0" borderId="27" xfId="6" applyNumberFormat="1" applyFont="1" applyBorder="1" applyAlignment="1">
      <alignment horizontal="center" vertical="center"/>
    </xf>
    <xf numFmtId="2" fontId="15" fillId="0" borderId="31" xfId="6" applyNumberFormat="1" applyFont="1" applyBorder="1" applyAlignment="1">
      <alignment horizontal="center" vertical="center"/>
    </xf>
    <xf numFmtId="2" fontId="15" fillId="0" borderId="37" xfId="6" applyNumberFormat="1" applyFont="1" applyBorder="1" applyAlignment="1">
      <alignment horizontal="center" vertical="center"/>
    </xf>
    <xf numFmtId="2" fontId="15" fillId="0" borderId="28" xfId="6" applyNumberFormat="1" applyFont="1" applyBorder="1" applyAlignment="1">
      <alignment horizontal="center" vertical="center" wrapText="1"/>
    </xf>
    <xf numFmtId="0" fontId="15" fillId="0" borderId="27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29" xfId="6" applyFont="1" applyBorder="1" applyAlignment="1">
      <alignment horizontal="center" vertical="center"/>
    </xf>
    <xf numFmtId="0" fontId="15" fillId="0" borderId="30" xfId="6" applyFont="1" applyBorder="1" applyAlignment="1">
      <alignment horizontal="center" vertical="center"/>
    </xf>
    <xf numFmtId="0" fontId="15" fillId="0" borderId="34" xfId="6" applyFont="1" applyBorder="1" applyAlignment="1">
      <alignment horizontal="center" vertical="center"/>
    </xf>
    <xf numFmtId="0" fontId="15" fillId="0" borderId="35" xfId="6" applyFont="1" applyBorder="1" applyAlignment="1">
      <alignment horizontal="center" vertical="center"/>
    </xf>
    <xf numFmtId="2" fontId="15" fillId="0" borderId="34" xfId="6" applyNumberFormat="1" applyFont="1" applyBorder="1" applyAlignment="1">
      <alignment horizontal="center" vertical="center"/>
    </xf>
    <xf numFmtId="2" fontId="15" fillId="0" borderId="36" xfId="6" applyNumberFormat="1" applyFont="1" applyBorder="1" applyAlignment="1">
      <alignment horizontal="center" vertical="center"/>
    </xf>
    <xf numFmtId="2" fontId="15" fillId="0" borderId="0" xfId="6" applyNumberFormat="1" applyFont="1" applyBorder="1" applyAlignment="1">
      <alignment horizontal="center" vertical="center"/>
    </xf>
    <xf numFmtId="2" fontId="15" fillId="0" borderId="0" xfId="6" applyNumberFormat="1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/>
    </xf>
    <xf numFmtId="0" fontId="9" fillId="2" borderId="0" xfId="4" applyFont="1" applyFill="1" applyBorder="1" applyAlignment="1">
      <alignment horizontal="center"/>
    </xf>
    <xf numFmtId="0" fontId="30" fillId="2" borderId="0" xfId="4" applyFont="1" applyFill="1" applyBorder="1" applyAlignment="1"/>
    <xf numFmtId="0" fontId="15" fillId="0" borderId="17" xfId="3" applyFont="1" applyBorder="1" applyAlignment="1">
      <alignment horizontal="center"/>
    </xf>
    <xf numFmtId="0" fontId="15" fillId="0" borderId="46" xfId="3" applyFont="1" applyBorder="1" applyAlignment="1">
      <alignment horizontal="center"/>
    </xf>
    <xf numFmtId="0" fontId="15" fillId="0" borderId="10" xfId="3" applyFont="1" applyBorder="1" applyAlignment="1">
      <alignment horizontal="center" vertical="center"/>
    </xf>
    <xf numFmtId="0" fontId="9" fillId="2" borderId="11" xfId="4" applyFont="1" applyFill="1" applyBorder="1" applyAlignment="1">
      <alignment horizontal="center"/>
    </xf>
    <xf numFmtId="0" fontId="30" fillId="2" borderId="13" xfId="4" applyFont="1" applyFill="1" applyBorder="1" applyAlignment="1">
      <alignment horizontal="center"/>
    </xf>
    <xf numFmtId="0" fontId="1" fillId="2" borderId="8" xfId="4" applyFont="1" applyFill="1" applyBorder="1" applyAlignment="1">
      <alignment horizontal="center"/>
    </xf>
    <xf numFmtId="0" fontId="16" fillId="2" borderId="14" xfId="4" applyFill="1" applyBorder="1" applyAlignment="1"/>
    <xf numFmtId="0" fontId="15" fillId="0" borderId="0" xfId="3" applyFont="1" applyBorder="1" applyAlignment="1">
      <alignment horizontal="center"/>
    </xf>
    <xf numFmtId="0" fontId="30" fillId="2" borderId="0" xfId="4" applyFont="1" applyFill="1" applyBorder="1" applyAlignment="1">
      <alignment horizontal="center"/>
    </xf>
    <xf numFmtId="3" fontId="15" fillId="0" borderId="0" xfId="3" applyNumberFormat="1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3" fontId="15" fillId="0" borderId="0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15" fillId="0" borderId="23" xfId="3" applyFont="1" applyBorder="1" applyAlignment="1">
      <alignment horizontal="center"/>
    </xf>
    <xf numFmtId="0" fontId="15" fillId="0" borderId="24" xfId="3" applyFont="1" applyBorder="1" applyAlignment="1">
      <alignment horizontal="center"/>
    </xf>
    <xf numFmtId="3" fontId="15" fillId="0" borderId="11" xfId="3" applyNumberFormat="1" applyFont="1" applyBorder="1" applyAlignment="1">
      <alignment horizontal="center" vertical="center"/>
    </xf>
    <xf numFmtId="0" fontId="15" fillId="0" borderId="13" xfId="5" applyFont="1" applyBorder="1" applyAlignment="1">
      <alignment horizontal="center" vertical="center"/>
    </xf>
    <xf numFmtId="3" fontId="15" fillId="0" borderId="8" xfId="3" applyNumberFormat="1" applyFont="1" applyBorder="1" applyAlignment="1">
      <alignment horizontal="center" vertical="center"/>
    </xf>
    <xf numFmtId="0" fontId="15" fillId="0" borderId="14" xfId="5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/>
    </xf>
    <xf numFmtId="0" fontId="15" fillId="0" borderId="0" xfId="5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3" fontId="15" fillId="0" borderId="8" xfId="3" applyNumberFormat="1" applyFont="1" applyFill="1" applyBorder="1" applyAlignment="1">
      <alignment horizontal="center" vertical="center"/>
    </xf>
    <xf numFmtId="0" fontId="15" fillId="0" borderId="14" xfId="5" applyFont="1" applyFill="1" applyBorder="1" applyAlignment="1">
      <alignment horizontal="center" vertical="center"/>
    </xf>
    <xf numFmtId="0" fontId="15" fillId="0" borderId="18" xfId="5" applyFont="1" applyBorder="1" applyAlignment="1">
      <alignment horizontal="center" vertical="center" wrapText="1"/>
    </xf>
    <xf numFmtId="0" fontId="15" fillId="0" borderId="15" xfId="3" applyFont="1" applyBorder="1" applyAlignment="1">
      <alignment horizontal="center" vertical="center" wrapText="1"/>
    </xf>
    <xf numFmtId="0" fontId="15" fillId="0" borderId="47" xfId="3" applyFont="1" applyBorder="1" applyAlignment="1">
      <alignment horizontal="center" vertical="center" wrapText="1"/>
    </xf>
    <xf numFmtId="0" fontId="15" fillId="0" borderId="48" xfId="3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/>
    </xf>
    <xf numFmtId="3" fontId="15" fillId="0" borderId="14" xfId="3" applyNumberFormat="1" applyFont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3" fontId="15" fillId="0" borderId="13" xfId="3" applyNumberFormat="1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15" fillId="0" borderId="23" xfId="3" applyFont="1" applyBorder="1" applyAlignment="1">
      <alignment horizontal="center" vertical="center" wrapText="1"/>
    </xf>
    <xf numFmtId="0" fontId="15" fillId="0" borderId="26" xfId="2" applyFont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6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9" fillId="0" borderId="0" xfId="8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center" vertical="center" wrapText="1"/>
    </xf>
    <xf numFmtId="0" fontId="1" fillId="0" borderId="11" xfId="4" applyFont="1" applyFill="1" applyBorder="1" applyAlignment="1">
      <alignment horizontal="center" vertical="center" wrapText="1"/>
    </xf>
    <xf numFmtId="0" fontId="1" fillId="0" borderId="13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14" xfId="4" applyFont="1" applyFill="1" applyBorder="1" applyAlignment="1">
      <alignment horizontal="center" vertical="center" wrapText="1"/>
    </xf>
    <xf numFmtId="0" fontId="1" fillId="0" borderId="19" xfId="4" applyFont="1" applyFill="1" applyBorder="1" applyAlignment="1">
      <alignment horizontal="center" vertical="center" wrapText="1"/>
    </xf>
    <xf numFmtId="0" fontId="1" fillId="0" borderId="20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</cellXfs>
  <cellStyles count="11">
    <cellStyle name="Hypertextový odkaz" xfId="1" builtinId="8"/>
    <cellStyle name="Hypertextový odkaz 2" xfId="10"/>
    <cellStyle name="Normální" xfId="0" builtinId="0"/>
    <cellStyle name="Normální 2" xfId="4"/>
    <cellStyle name="normální 2 2" xfId="2"/>
    <cellStyle name="Normální 3" xfId="9"/>
    <cellStyle name="normální_byty-krajsk é textové tab po 1.připomínkách" xfId="5"/>
    <cellStyle name="normální_makety_dotextu_domy_25.06" xfId="6"/>
    <cellStyle name="normální_PubSLDBdefProp" xfId="3"/>
    <cellStyle name="normální_sldb obyvatelstvo" xfId="7"/>
    <cellStyle name="normální_Text_tab_kraje_verze-duben" xfId="8"/>
  </cellStyles>
  <dxfs count="0"/>
  <tableStyles count="0" defaultTableStyle="TableStyleMedium2" defaultPivotStyle="PivotStyleLight16"/>
  <colors>
    <mruColors>
      <color rgb="FF0000FF"/>
      <color rgb="FFEFE5F7"/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A2" sqref="A2"/>
    </sheetView>
  </sheetViews>
  <sheetFormatPr defaultColWidth="8.88671875" defaultRowHeight="13.2" x14ac:dyDescent="0.25"/>
  <cols>
    <col min="1" max="1" width="80.6640625" style="29" bestFit="1" customWidth="1"/>
    <col min="2" max="2" width="30.44140625" style="29" bestFit="1" customWidth="1"/>
    <col min="3" max="16384" width="8.88671875" style="29"/>
  </cols>
  <sheetData>
    <row r="1" spans="1:1" ht="14.4" x14ac:dyDescent="0.3">
      <c r="A1" s="427" t="s">
        <v>133</v>
      </c>
    </row>
    <row r="3" spans="1:1" ht="13.8" x14ac:dyDescent="0.25">
      <c r="A3" s="428" t="s">
        <v>134</v>
      </c>
    </row>
    <row r="4" spans="1:1" ht="13.8" x14ac:dyDescent="0.25">
      <c r="A4" s="428"/>
    </row>
    <row r="5" spans="1:1" x14ac:dyDescent="0.25">
      <c r="A5" s="28" t="s">
        <v>34</v>
      </c>
    </row>
    <row r="7" spans="1:1" x14ac:dyDescent="0.25">
      <c r="A7" s="22" t="s">
        <v>35</v>
      </c>
    </row>
    <row r="8" spans="1:1" x14ac:dyDescent="0.25">
      <c r="A8" s="172" t="str">
        <f>'7.1.1'!A1</f>
        <v>Tab. 7.1.1 Domovní fond v hl. m. Praze, Středočeském kraji a České republice</v>
      </c>
    </row>
    <row r="9" spans="1:1" x14ac:dyDescent="0.25">
      <c r="A9" s="173" t="str">
        <f>'7.1.2'!A1</f>
        <v>Tab. 7.1.2 Obydlené domy s byty podle stáří a druhu domu v hl. m. Praze</v>
      </c>
    </row>
    <row r="10" spans="1:1" x14ac:dyDescent="0.25">
      <c r="A10" s="172" t="str">
        <f>'7.1.3'!A1</f>
        <v>Tab. 7.1.3 Obydlené domy s byty podle druhu, stáří a vlastníka domu v hl. m. Praze</v>
      </c>
    </row>
    <row r="11" spans="1:1" x14ac:dyDescent="0.25">
      <c r="A11" s="172" t="str">
        <f>'7.1.4'!A1</f>
        <v>Tab. 7.1.4 Obydlené domy s byty podle druhu, stáří domu a materiálu nosných zdí v hl. m. Praze</v>
      </c>
    </row>
    <row r="13" spans="1:1" x14ac:dyDescent="0.25">
      <c r="A13" s="22" t="s">
        <v>36</v>
      </c>
    </row>
    <row r="14" spans="1:1" x14ac:dyDescent="0.25">
      <c r="A14" s="172" t="s">
        <v>58</v>
      </c>
    </row>
    <row r="15" spans="1:1" x14ac:dyDescent="0.25">
      <c r="A15" s="172" t="s">
        <v>59</v>
      </c>
    </row>
    <row r="16" spans="1:1" x14ac:dyDescent="0.25">
      <c r="A16" s="172" t="s">
        <v>60</v>
      </c>
    </row>
    <row r="17" spans="1:2" x14ac:dyDescent="0.25">
      <c r="A17" s="172" t="s">
        <v>61</v>
      </c>
    </row>
    <row r="18" spans="1:2" x14ac:dyDescent="0.25">
      <c r="A18" s="172" t="s">
        <v>62</v>
      </c>
    </row>
    <row r="19" spans="1:2" x14ac:dyDescent="0.25">
      <c r="A19" s="172" t="s">
        <v>63</v>
      </c>
      <c r="B19" s="1"/>
    </row>
    <row r="20" spans="1:2" x14ac:dyDescent="0.25">
      <c r="A20" s="172" t="s">
        <v>64</v>
      </c>
      <c r="B20" s="1"/>
    </row>
    <row r="21" spans="1:2" x14ac:dyDescent="0.25">
      <c r="A21" s="172" t="s">
        <v>65</v>
      </c>
    </row>
    <row r="22" spans="1:2" x14ac:dyDescent="0.25">
      <c r="A22" s="172" t="s">
        <v>54</v>
      </c>
    </row>
    <row r="23" spans="1:2" x14ac:dyDescent="0.25">
      <c r="A23" s="172" t="s">
        <v>55</v>
      </c>
    </row>
  </sheetData>
  <hyperlinks>
    <hyperlink ref="A8" location="'7.1.1'!A1" display="'7.1.1'!A1"/>
    <hyperlink ref="A9" location="'7.1.2'!A1" display="'7.1.2'!A1"/>
    <hyperlink ref="A10" location="'7.1.3'!A1" display="'7.1.3'!A1"/>
    <hyperlink ref="A11" location="'7.1.4'!A1" display="'7.1.4'!A1"/>
    <hyperlink ref="A14" location="'7.2.1'!A1" display="Tab. 7.2.1 Bytový fond podle okresů"/>
    <hyperlink ref="A15" location="'7.2.2'!A1" display="Tab. 7.2.2 Obydlené byty podle druhu domu a vlastnictví domu"/>
    <hyperlink ref="A16" location="'7.2.3'!A1" display="Tab. 7.2.3 Obydlené byty podle druhu domu a právního důvodu užívání bytu"/>
    <hyperlink ref="A17" location="'7.2.4'!A1" display="Tab. 7.2.4 Obydlené byty podle stáří a druhu domu"/>
    <hyperlink ref="A18" location="'7.2.5'!A1" display="Tab. 7.2.5 Obydlené byty podle stáří, druhu domu a podle počtu obytných místností "/>
    <hyperlink ref="A19" location="'7.2.6'!A1" display="Tab. 7.2.6 Obydlené byty podle počtu obytných místností a velikostních skupin obcí"/>
    <hyperlink ref="A20" location="'7.2.7'!A1" display="Tab. 7.2.7 Obydlené byty podle technické vybavenosti, druhu domu a velikostních skupin obcí"/>
    <hyperlink ref="A21" location="'7.2.8'!A1" display="Tab. 7.2.8 Obydlené byty podle způsobu vytápění, používané energie k vytápění a druhu domu"/>
    <hyperlink ref="A22" location="'7.2.9'!A1" display="Tab. 7.2.9 Charakteristiky úrovně bydlení v obydlených bytech podle druhu domu"/>
    <hyperlink ref="A23" location="'7.2.10'!A1" display="Tab. 7.2.10 Obydlené byty podle druhu domu a celkové plochy bytu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26.44140625" style="102" customWidth="1"/>
    <col min="2" max="2" width="7.44140625" style="44" customWidth="1"/>
    <col min="3" max="3" width="6.44140625" style="44" customWidth="1"/>
    <col min="4" max="4" width="6.6640625" style="44" customWidth="1"/>
    <col min="5" max="10" width="6.44140625" style="44" customWidth="1"/>
    <col min="11" max="13" width="9.109375" style="42"/>
    <col min="14" max="14" width="22.6640625" style="11" customWidth="1"/>
    <col min="15" max="15" width="26.44140625" style="102" customWidth="1"/>
    <col min="16" max="16" width="7.44140625" style="44" customWidth="1"/>
    <col min="17" max="24" width="6.44140625" style="44" customWidth="1"/>
    <col min="25" max="26" width="7.109375" style="42" customWidth="1"/>
    <col min="27" max="16384" width="9.109375" style="42"/>
  </cols>
  <sheetData>
    <row r="1" spans="1:27" ht="14.25" customHeight="1" x14ac:dyDescent="0.25">
      <c r="A1" s="85" t="s">
        <v>142</v>
      </c>
      <c r="B1" s="85"/>
      <c r="C1" s="85"/>
      <c r="D1" s="85"/>
      <c r="E1" s="85"/>
      <c r="F1" s="85"/>
      <c r="G1" s="85"/>
      <c r="H1" s="85"/>
      <c r="I1" s="85"/>
      <c r="J1" s="11"/>
      <c r="K1" s="11"/>
      <c r="L1" s="247"/>
      <c r="M1" s="88"/>
      <c r="N1" s="481"/>
      <c r="O1" s="88"/>
      <c r="P1" s="88"/>
      <c r="Q1" s="88"/>
      <c r="R1" s="88"/>
      <c r="S1" s="88"/>
      <c r="T1" s="88"/>
      <c r="U1" s="88"/>
      <c r="V1" s="88"/>
      <c r="W1" s="88"/>
      <c r="X1" s="88"/>
      <c r="Y1" s="114"/>
      <c r="Z1" s="114"/>
      <c r="AA1" s="114"/>
    </row>
    <row r="2" spans="1:27" ht="12" customHeight="1" thickBot="1" x14ac:dyDescent="0.3">
      <c r="A2" s="86"/>
      <c r="B2" s="87"/>
      <c r="C2" s="87"/>
      <c r="D2" s="87"/>
      <c r="E2" s="87"/>
      <c r="F2" s="87"/>
      <c r="G2" s="87"/>
      <c r="H2" s="87"/>
      <c r="I2" s="87"/>
      <c r="J2" s="258" t="s">
        <v>125</v>
      </c>
      <c r="K2" s="11"/>
      <c r="L2" s="11"/>
      <c r="N2" s="481"/>
      <c r="O2" s="104"/>
      <c r="P2" s="101"/>
      <c r="Q2" s="101"/>
      <c r="R2" s="101"/>
      <c r="S2" s="101"/>
      <c r="T2" s="101"/>
      <c r="U2" s="101"/>
      <c r="V2" s="101"/>
      <c r="W2" s="101"/>
      <c r="X2" s="300"/>
      <c r="Y2" s="114"/>
      <c r="Z2" s="114"/>
      <c r="AA2" s="114"/>
    </row>
    <row r="3" spans="1:27" ht="12" customHeight="1" x14ac:dyDescent="0.25">
      <c r="A3" s="543"/>
      <c r="B3" s="494" t="s">
        <v>8</v>
      </c>
      <c r="C3" s="532" t="s">
        <v>83</v>
      </c>
      <c r="D3" s="532"/>
      <c r="E3" s="532"/>
      <c r="F3" s="532"/>
      <c r="G3" s="532"/>
      <c r="H3" s="532"/>
      <c r="I3" s="532"/>
      <c r="J3" s="497"/>
      <c r="K3" s="88"/>
      <c r="L3" s="88"/>
      <c r="M3" s="88"/>
      <c r="N3" s="481"/>
      <c r="O3" s="537"/>
      <c r="P3" s="487"/>
      <c r="Q3" s="488"/>
      <c r="R3" s="488"/>
      <c r="S3" s="488"/>
      <c r="T3" s="488"/>
      <c r="U3" s="488"/>
      <c r="V3" s="488"/>
      <c r="W3" s="488"/>
      <c r="X3" s="488"/>
      <c r="Y3" s="114"/>
      <c r="Z3" s="114"/>
      <c r="AA3" s="114"/>
    </row>
    <row r="4" spans="1:27" ht="30" customHeight="1" thickBot="1" x14ac:dyDescent="0.3">
      <c r="A4" s="544"/>
      <c r="B4" s="496"/>
      <c r="C4" s="89" t="s">
        <v>42</v>
      </c>
      <c r="D4" s="89" t="s">
        <v>48</v>
      </c>
      <c r="E4" s="89" t="s">
        <v>49</v>
      </c>
      <c r="F4" s="89" t="s">
        <v>50</v>
      </c>
      <c r="G4" s="89" t="s">
        <v>52</v>
      </c>
      <c r="H4" s="89" t="s">
        <v>51</v>
      </c>
      <c r="I4" s="89" t="s">
        <v>53</v>
      </c>
      <c r="J4" s="90" t="s">
        <v>56</v>
      </c>
      <c r="K4" s="91"/>
      <c r="L4" s="91"/>
      <c r="M4" s="91"/>
      <c r="O4" s="537"/>
      <c r="P4" s="487"/>
      <c r="Q4" s="369"/>
      <c r="R4" s="369"/>
      <c r="S4" s="369"/>
      <c r="T4" s="369"/>
      <c r="U4" s="369"/>
      <c r="V4" s="369"/>
      <c r="W4" s="369"/>
      <c r="X4" s="369"/>
      <c r="Y4" s="114"/>
      <c r="Z4" s="114"/>
      <c r="AA4" s="114"/>
    </row>
    <row r="5" spans="1:27" ht="12" customHeight="1" x14ac:dyDescent="0.25">
      <c r="A5" s="103"/>
      <c r="B5" s="545" t="s">
        <v>84</v>
      </c>
      <c r="C5" s="546"/>
      <c r="D5" s="546"/>
      <c r="E5" s="546"/>
      <c r="F5" s="546"/>
      <c r="G5" s="546"/>
      <c r="H5" s="546"/>
      <c r="I5" s="546"/>
      <c r="J5" s="546"/>
      <c r="K5" s="104"/>
      <c r="L5" s="105"/>
      <c r="M5" s="91"/>
      <c r="O5" s="120"/>
      <c r="P5" s="539"/>
      <c r="Q5" s="540"/>
      <c r="R5" s="540"/>
      <c r="S5" s="540"/>
      <c r="T5" s="540"/>
      <c r="U5" s="540"/>
      <c r="V5" s="540"/>
      <c r="W5" s="540"/>
      <c r="X5" s="540"/>
      <c r="Y5" s="114"/>
      <c r="Z5" s="114"/>
      <c r="AA5" s="114"/>
    </row>
    <row r="6" spans="1:27" ht="18" customHeight="1" x14ac:dyDescent="0.25">
      <c r="A6" s="106" t="s">
        <v>85</v>
      </c>
      <c r="B6" s="107">
        <v>79161</v>
      </c>
      <c r="C6" s="107">
        <v>4350</v>
      </c>
      <c r="D6" s="107">
        <v>23468</v>
      </c>
      <c r="E6" s="107">
        <v>8248</v>
      </c>
      <c r="F6" s="107">
        <v>8124</v>
      </c>
      <c r="G6" s="107">
        <v>5801</v>
      </c>
      <c r="H6" s="107">
        <v>8369</v>
      </c>
      <c r="I6" s="107">
        <v>11757</v>
      </c>
      <c r="J6" s="108">
        <v>7146</v>
      </c>
      <c r="K6" s="104"/>
      <c r="L6" s="105"/>
      <c r="M6" s="91"/>
      <c r="O6" s="106"/>
      <c r="P6" s="376"/>
      <c r="Q6" s="376"/>
      <c r="R6" s="376"/>
      <c r="S6" s="376"/>
      <c r="T6" s="376"/>
      <c r="U6" s="376"/>
      <c r="V6" s="376"/>
      <c r="W6" s="376"/>
      <c r="X6" s="376"/>
      <c r="Y6" s="114"/>
      <c r="Z6" s="114"/>
      <c r="AA6" s="114"/>
    </row>
    <row r="7" spans="1:27" ht="22.5" customHeight="1" x14ac:dyDescent="0.25">
      <c r="A7" s="109" t="s">
        <v>86</v>
      </c>
      <c r="B7" s="110"/>
      <c r="C7" s="110"/>
      <c r="D7" s="110"/>
      <c r="E7" s="110"/>
      <c r="F7" s="110"/>
      <c r="G7" s="110"/>
      <c r="H7" s="110"/>
      <c r="I7" s="110"/>
      <c r="J7" s="52"/>
      <c r="O7" s="109"/>
      <c r="P7" s="376"/>
      <c r="Q7" s="376"/>
      <c r="R7" s="376"/>
      <c r="S7" s="376"/>
      <c r="T7" s="376"/>
      <c r="U7" s="376"/>
      <c r="V7" s="376"/>
      <c r="W7" s="376"/>
      <c r="X7" s="376"/>
      <c r="Y7" s="114"/>
      <c r="Z7" s="114"/>
      <c r="AA7" s="114"/>
    </row>
    <row r="8" spans="1:27" ht="12.75" customHeight="1" x14ac:dyDescent="0.25">
      <c r="A8" s="111">
        <v>1</v>
      </c>
      <c r="B8" s="110">
        <v>1.7312229910655108</v>
      </c>
      <c r="C8" s="110">
        <v>2.8141199703776842</v>
      </c>
      <c r="D8" s="110">
        <v>2.0027593573367755</v>
      </c>
      <c r="E8" s="110">
        <v>1.4982224479431183</v>
      </c>
      <c r="F8" s="110">
        <v>1.370389344262295</v>
      </c>
      <c r="G8" s="110">
        <v>1.6349263384836505</v>
      </c>
      <c r="H8" s="110">
        <v>1.5648472709063597</v>
      </c>
      <c r="I8" s="110">
        <v>1.1377777777777778</v>
      </c>
      <c r="J8" s="52">
        <v>1.301359847930984</v>
      </c>
      <c r="O8" s="111"/>
      <c r="P8" s="377"/>
      <c r="Q8" s="377"/>
      <c r="R8" s="377"/>
      <c r="S8" s="377"/>
      <c r="T8" s="377"/>
      <c r="U8" s="377"/>
      <c r="V8" s="377"/>
      <c r="W8" s="377"/>
      <c r="X8" s="377"/>
      <c r="Y8" s="114"/>
      <c r="Z8" s="114"/>
      <c r="AA8" s="114"/>
    </row>
    <row r="9" spans="1:27" ht="12.75" customHeight="1" x14ac:dyDescent="0.25">
      <c r="A9" s="111">
        <v>2</v>
      </c>
      <c r="B9" s="110">
        <v>6.259444842122007</v>
      </c>
      <c r="C9" s="110">
        <v>10.688718834855591</v>
      </c>
      <c r="D9" s="110">
        <v>8.3982375717655433</v>
      </c>
      <c r="E9" s="110">
        <v>5.3326561706449978</v>
      </c>
      <c r="F9" s="110">
        <v>4.7259221311475414</v>
      </c>
      <c r="G9" s="110">
        <v>5.0485088034495149</v>
      </c>
      <c r="H9" s="110">
        <v>4.8197295943915881</v>
      </c>
      <c r="I9" s="110">
        <v>4.1955555555555559</v>
      </c>
      <c r="J9" s="52">
        <v>3.5385290247112149</v>
      </c>
      <c r="O9" s="111"/>
      <c r="P9" s="377"/>
      <c r="Q9" s="377"/>
      <c r="R9" s="377"/>
      <c r="S9" s="377"/>
      <c r="T9" s="377"/>
      <c r="U9" s="377"/>
      <c r="V9" s="377"/>
      <c r="W9" s="377"/>
      <c r="X9" s="377"/>
      <c r="Y9" s="114"/>
      <c r="Z9" s="114"/>
      <c r="AA9" s="114"/>
    </row>
    <row r="10" spans="1:27" ht="12.75" customHeight="1" x14ac:dyDescent="0.25">
      <c r="A10" s="111">
        <v>3</v>
      </c>
      <c r="B10" s="110">
        <v>16.251756409236723</v>
      </c>
      <c r="C10" s="110">
        <v>22.019254505060477</v>
      </c>
      <c r="D10" s="110">
        <v>23.303217766700786</v>
      </c>
      <c r="E10" s="110">
        <v>18.042153377348907</v>
      </c>
      <c r="F10" s="110">
        <v>13.076331967213115</v>
      </c>
      <c r="G10" s="110">
        <v>12.612288896873878</v>
      </c>
      <c r="H10" s="110">
        <v>11.85528292438658</v>
      </c>
      <c r="I10" s="110">
        <v>9.68</v>
      </c>
      <c r="J10" s="52">
        <v>9.1533849978066968</v>
      </c>
      <c r="O10" s="111"/>
      <c r="P10" s="377"/>
      <c r="Q10" s="377"/>
      <c r="R10" s="377"/>
      <c r="S10" s="377"/>
      <c r="T10" s="377"/>
      <c r="U10" s="377"/>
      <c r="V10" s="377"/>
      <c r="W10" s="377"/>
      <c r="X10" s="377"/>
      <c r="Y10" s="114"/>
      <c r="Z10" s="114"/>
      <c r="AA10" s="114"/>
    </row>
    <row r="11" spans="1:27" ht="12.75" customHeight="1" x14ac:dyDescent="0.25">
      <c r="A11" s="112">
        <v>4</v>
      </c>
      <c r="B11" s="110">
        <v>25.253850844402027</v>
      </c>
      <c r="C11" s="110">
        <v>27.351271291039247</v>
      </c>
      <c r="D11" s="110">
        <v>27.820552761582622</v>
      </c>
      <c r="E11" s="110">
        <v>30.205688166582021</v>
      </c>
      <c r="F11" s="110">
        <v>25.973360655737704</v>
      </c>
      <c r="G11" s="110">
        <v>21.541501976284586</v>
      </c>
      <c r="H11" s="110">
        <v>19.141211817726589</v>
      </c>
      <c r="I11" s="110">
        <v>22.026666666666667</v>
      </c>
      <c r="J11" s="52">
        <v>25.413072086562359</v>
      </c>
      <c r="O11" s="112"/>
      <c r="P11" s="377"/>
      <c r="Q11" s="377"/>
      <c r="R11" s="377"/>
      <c r="S11" s="377"/>
      <c r="T11" s="377"/>
      <c r="U11" s="377"/>
      <c r="V11" s="377"/>
      <c r="W11" s="377"/>
      <c r="X11" s="377"/>
      <c r="Y11" s="114"/>
      <c r="Z11" s="114"/>
      <c r="AA11" s="114"/>
    </row>
    <row r="12" spans="1:27" ht="12.75" customHeight="1" x14ac:dyDescent="0.25">
      <c r="A12" s="112" t="s">
        <v>87</v>
      </c>
      <c r="B12" s="110">
        <v>50.503724913173734</v>
      </c>
      <c r="C12" s="110">
        <v>37.126635398666998</v>
      </c>
      <c r="D12" s="110">
        <v>38.475232542614265</v>
      </c>
      <c r="E12" s="110">
        <v>44.921279837480952</v>
      </c>
      <c r="F12" s="110">
        <v>54.853995901639344</v>
      </c>
      <c r="G12" s="110">
        <v>59.16277398490837</v>
      </c>
      <c r="H12" s="110">
        <v>62.618928392588877</v>
      </c>
      <c r="I12" s="110">
        <v>62.960000000000008</v>
      </c>
      <c r="J12" s="113">
        <v>60.593654042988746</v>
      </c>
      <c r="O12" s="112"/>
      <c r="P12" s="377"/>
      <c r="Q12" s="377"/>
      <c r="R12" s="377"/>
      <c r="S12" s="377"/>
      <c r="T12" s="377"/>
      <c r="U12" s="377"/>
      <c r="V12" s="377"/>
      <c r="W12" s="377"/>
      <c r="X12" s="377"/>
      <c r="Y12" s="114"/>
      <c r="Z12" s="114"/>
      <c r="AA12" s="114"/>
    </row>
    <row r="13" spans="1:27" ht="12" customHeight="1" x14ac:dyDescent="0.25">
      <c r="A13" s="112"/>
      <c r="B13" s="547" t="s">
        <v>88</v>
      </c>
      <c r="C13" s="548"/>
      <c r="D13" s="548"/>
      <c r="E13" s="548"/>
      <c r="F13" s="548"/>
      <c r="G13" s="548"/>
      <c r="H13" s="548"/>
      <c r="I13" s="548"/>
      <c r="J13" s="548"/>
      <c r="O13" s="112"/>
      <c r="P13" s="541"/>
      <c r="Q13" s="542"/>
      <c r="R13" s="542"/>
      <c r="S13" s="542"/>
      <c r="T13" s="542"/>
      <c r="U13" s="542"/>
      <c r="V13" s="542"/>
      <c r="W13" s="542"/>
      <c r="X13" s="542"/>
      <c r="Y13" s="114"/>
      <c r="Z13" s="114"/>
      <c r="AA13" s="114"/>
    </row>
    <row r="14" spans="1:27" ht="18" customHeight="1" x14ac:dyDescent="0.25">
      <c r="A14" s="106" t="s">
        <v>85</v>
      </c>
      <c r="B14" s="107">
        <v>542548</v>
      </c>
      <c r="C14" s="107">
        <v>59757</v>
      </c>
      <c r="D14" s="107">
        <v>102996</v>
      </c>
      <c r="E14" s="107">
        <v>86539</v>
      </c>
      <c r="F14" s="107">
        <v>78692</v>
      </c>
      <c r="G14" s="107">
        <v>76822</v>
      </c>
      <c r="H14" s="107">
        <v>34760</v>
      </c>
      <c r="I14" s="107">
        <v>57095</v>
      </c>
      <c r="J14" s="108">
        <v>40999</v>
      </c>
      <c r="O14" s="106"/>
      <c r="P14" s="376"/>
      <c r="Q14" s="376"/>
      <c r="R14" s="376"/>
      <c r="S14" s="376"/>
      <c r="T14" s="376"/>
      <c r="U14" s="376"/>
      <c r="V14" s="376"/>
      <c r="W14" s="376"/>
      <c r="X14" s="376"/>
      <c r="Y14" s="114"/>
      <c r="Z14" s="114"/>
      <c r="AA14" s="114"/>
    </row>
    <row r="15" spans="1:27" ht="22.5" customHeight="1" x14ac:dyDescent="0.25">
      <c r="A15" s="109" t="s">
        <v>86</v>
      </c>
      <c r="B15" s="110"/>
      <c r="C15" s="110"/>
      <c r="D15" s="110"/>
      <c r="E15" s="110"/>
      <c r="F15" s="110"/>
      <c r="G15" s="110"/>
      <c r="H15" s="110"/>
      <c r="I15" s="110"/>
      <c r="J15" s="52"/>
      <c r="O15" s="109"/>
      <c r="P15" s="376"/>
      <c r="Q15" s="376"/>
      <c r="R15" s="376"/>
      <c r="S15" s="376"/>
      <c r="T15" s="376"/>
      <c r="U15" s="376"/>
      <c r="V15" s="376"/>
      <c r="W15" s="376"/>
      <c r="X15" s="376"/>
      <c r="Y15" s="114"/>
      <c r="Z15" s="114"/>
      <c r="AA15" s="114"/>
    </row>
    <row r="16" spans="1:27" ht="12.75" customHeight="1" x14ac:dyDescent="0.25">
      <c r="A16" s="111">
        <v>1</v>
      </c>
      <c r="B16" s="110">
        <v>8.8308323656869536</v>
      </c>
      <c r="C16" s="110">
        <v>8.1210282796091153</v>
      </c>
      <c r="D16" s="110">
        <v>12.349688786539067</v>
      </c>
      <c r="E16" s="110">
        <v>5.038764544532258</v>
      </c>
      <c r="F16" s="110">
        <v>5.3135556282009375</v>
      </c>
      <c r="G16" s="110">
        <v>4.6854530757867154</v>
      </c>
      <c r="H16" s="110">
        <v>6.1515161279927817</v>
      </c>
      <c r="I16" s="110">
        <v>14.602193419740777</v>
      </c>
      <c r="J16" s="52">
        <v>17.614812028054715</v>
      </c>
      <c r="O16" s="111"/>
      <c r="P16" s="377"/>
      <c r="Q16" s="377"/>
      <c r="R16" s="377"/>
      <c r="S16" s="377"/>
      <c r="T16" s="377"/>
      <c r="U16" s="377"/>
      <c r="V16" s="377"/>
      <c r="W16" s="377"/>
      <c r="X16" s="377"/>
      <c r="Y16" s="114"/>
      <c r="Z16" s="114"/>
      <c r="AA16" s="114"/>
    </row>
    <row r="17" spans="1:27" ht="12.75" customHeight="1" x14ac:dyDescent="0.25">
      <c r="A17" s="111">
        <v>2</v>
      </c>
      <c r="B17" s="110">
        <v>27.052342382097965</v>
      </c>
      <c r="C17" s="110">
        <v>28.895885729644633</v>
      </c>
      <c r="D17" s="110">
        <v>37.52810697487481</v>
      </c>
      <c r="E17" s="110">
        <v>13.803684823586879</v>
      </c>
      <c r="F17" s="110">
        <v>18.889615342704587</v>
      </c>
      <c r="G17" s="110">
        <v>21.052484878891768</v>
      </c>
      <c r="H17" s="110">
        <v>26.426707053781456</v>
      </c>
      <c r="I17" s="110">
        <v>39.130608175473583</v>
      </c>
      <c r="J17" s="52">
        <v>38.301131325074572</v>
      </c>
      <c r="O17" s="111"/>
      <c r="P17" s="377"/>
      <c r="Q17" s="377"/>
      <c r="R17" s="377"/>
      <c r="S17" s="377"/>
      <c r="T17" s="377"/>
      <c r="U17" s="377"/>
      <c r="V17" s="377"/>
      <c r="W17" s="377"/>
      <c r="X17" s="377"/>
      <c r="Y17" s="114"/>
      <c r="Z17" s="114"/>
      <c r="AA17" s="114"/>
    </row>
    <row r="18" spans="1:27" ht="12.75" customHeight="1" x14ac:dyDescent="0.25">
      <c r="A18" s="111">
        <v>3</v>
      </c>
      <c r="B18" s="110">
        <v>30.34959318180432</v>
      </c>
      <c r="C18" s="110">
        <v>32.077101772035249</v>
      </c>
      <c r="D18" s="110">
        <v>29.458282188596446</v>
      </c>
      <c r="E18" s="110">
        <v>42.669806239901803</v>
      </c>
      <c r="F18" s="110">
        <v>29.16258036395336</v>
      </c>
      <c r="G18" s="110">
        <v>21.966719625386737</v>
      </c>
      <c r="H18" s="110">
        <v>22.31173267167209</v>
      </c>
      <c r="I18" s="110">
        <v>30.289132602193419</v>
      </c>
      <c r="J18" s="52">
        <v>29.761104990191601</v>
      </c>
      <c r="O18" s="111"/>
      <c r="P18" s="377"/>
      <c r="Q18" s="377"/>
      <c r="R18" s="377"/>
      <c r="S18" s="377"/>
      <c r="T18" s="377"/>
      <c r="U18" s="377"/>
      <c r="V18" s="377"/>
      <c r="W18" s="377"/>
      <c r="X18" s="377"/>
      <c r="Y18" s="114"/>
      <c r="Z18" s="114"/>
      <c r="AA18" s="114"/>
    </row>
    <row r="19" spans="1:27" ht="12.75" customHeight="1" x14ac:dyDescent="0.25">
      <c r="A19" s="112">
        <v>4</v>
      </c>
      <c r="B19" s="110">
        <v>26.133976487718179</v>
      </c>
      <c r="C19" s="110">
        <v>21.410332712577034</v>
      </c>
      <c r="D19" s="110">
        <v>14.700355206986822</v>
      </c>
      <c r="E19" s="110">
        <v>32.458260793326737</v>
      </c>
      <c r="F19" s="110">
        <v>37.655279503105589</v>
      </c>
      <c r="G19" s="110">
        <v>39.827744794715272</v>
      </c>
      <c r="H19" s="110">
        <v>32.852125157090839</v>
      </c>
      <c r="I19" s="110">
        <v>12.139581256231306</v>
      </c>
      <c r="J19" s="52">
        <v>12.339773734985087</v>
      </c>
      <c r="O19" s="112"/>
      <c r="P19" s="377"/>
      <c r="Q19" s="377"/>
      <c r="R19" s="377"/>
      <c r="S19" s="377"/>
      <c r="T19" s="377"/>
      <c r="U19" s="377"/>
      <c r="V19" s="377"/>
      <c r="W19" s="377"/>
      <c r="X19" s="377"/>
      <c r="Y19" s="114"/>
      <c r="Z19" s="114"/>
      <c r="AA19" s="114"/>
    </row>
    <row r="20" spans="1:27" ht="12.75" customHeight="1" x14ac:dyDescent="0.25">
      <c r="A20" s="112" t="s">
        <v>87</v>
      </c>
      <c r="B20" s="110">
        <v>7.6332555826925859</v>
      </c>
      <c r="C20" s="110">
        <v>9.495651506133969</v>
      </c>
      <c r="D20" s="110">
        <v>5.963566843002857</v>
      </c>
      <c r="E20" s="110">
        <v>6.0294835986523214</v>
      </c>
      <c r="F20" s="110">
        <v>8.9789691620355239</v>
      </c>
      <c r="G20" s="110">
        <v>12.467597625219499</v>
      </c>
      <c r="H20" s="110">
        <v>12.25791898946283</v>
      </c>
      <c r="I20" s="110">
        <v>3.8384845463609172</v>
      </c>
      <c r="J20" s="52">
        <v>1.9831779216940317</v>
      </c>
      <c r="O20" s="112"/>
      <c r="P20" s="377"/>
      <c r="Q20" s="377"/>
      <c r="R20" s="377"/>
      <c r="S20" s="377"/>
      <c r="T20" s="377"/>
      <c r="U20" s="377"/>
      <c r="V20" s="377"/>
      <c r="W20" s="377"/>
      <c r="X20" s="377"/>
      <c r="Y20" s="114"/>
      <c r="Z20" s="114"/>
      <c r="AA20" s="114"/>
    </row>
    <row r="21" spans="1:27" ht="7.5" customHeight="1" x14ac:dyDescent="0.2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O21" s="100"/>
      <c r="P21" s="101"/>
      <c r="Q21" s="101"/>
      <c r="R21" s="101"/>
      <c r="S21" s="101"/>
      <c r="T21" s="101"/>
      <c r="U21" s="101"/>
      <c r="V21" s="101"/>
      <c r="W21" s="101"/>
      <c r="X21" s="101"/>
      <c r="Y21" s="114"/>
      <c r="Z21" s="114"/>
      <c r="AA21" s="114"/>
    </row>
    <row r="22" spans="1:27" ht="12.75" customHeight="1" x14ac:dyDescent="0.25">
      <c r="A22" s="199" t="s">
        <v>123</v>
      </c>
      <c r="B22" s="101"/>
      <c r="C22" s="101"/>
      <c r="D22" s="101"/>
      <c r="E22" s="101"/>
      <c r="F22" s="101"/>
      <c r="G22" s="101"/>
      <c r="H22" s="101"/>
      <c r="I22" s="101"/>
      <c r="J22" s="101"/>
      <c r="O22" s="200"/>
      <c r="P22" s="101"/>
      <c r="Q22" s="101"/>
      <c r="R22" s="101"/>
      <c r="S22" s="101"/>
      <c r="T22" s="101"/>
      <c r="U22" s="101"/>
      <c r="V22" s="101"/>
      <c r="W22" s="101"/>
      <c r="X22" s="101"/>
      <c r="Y22" s="114"/>
      <c r="Z22" s="114"/>
      <c r="AA22" s="114"/>
    </row>
    <row r="23" spans="1:27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14"/>
      <c r="Z23" s="114"/>
      <c r="AA23" s="114"/>
    </row>
    <row r="24" spans="1:27" x14ac:dyDescent="0.25">
      <c r="A24" s="1"/>
      <c r="B24" s="226"/>
      <c r="C24" s="101"/>
      <c r="D24" s="101"/>
      <c r="E24" s="101"/>
      <c r="F24" s="101"/>
      <c r="G24" s="101"/>
      <c r="H24" s="101"/>
      <c r="I24" s="101"/>
      <c r="J24" s="101"/>
      <c r="O24" s="100"/>
      <c r="P24" s="487"/>
      <c r="Q24" s="488"/>
      <c r="R24" s="488"/>
      <c r="S24" s="488"/>
      <c r="T24" s="488"/>
      <c r="U24" s="488"/>
      <c r="V24" s="488"/>
      <c r="W24" s="488"/>
      <c r="X24" s="488"/>
      <c r="Y24" s="114"/>
      <c r="Z24" s="114"/>
      <c r="AA24" s="114"/>
    </row>
    <row r="25" spans="1:27" x14ac:dyDescent="0.25">
      <c r="A25" s="198"/>
      <c r="B25" s="101"/>
      <c r="C25" s="101"/>
      <c r="D25" s="101"/>
      <c r="E25" s="101"/>
      <c r="F25" s="101"/>
      <c r="G25" s="101"/>
      <c r="H25" s="101"/>
      <c r="I25" s="101"/>
      <c r="J25" s="101"/>
      <c r="O25" s="378"/>
      <c r="P25" s="487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</row>
    <row r="26" spans="1:27" x14ac:dyDescent="0.25">
      <c r="A26" s="42"/>
      <c r="C26" s="101"/>
      <c r="D26" s="101"/>
      <c r="E26" s="101"/>
      <c r="F26" s="101"/>
      <c r="G26" s="101"/>
      <c r="H26" s="101"/>
      <c r="I26" s="101"/>
      <c r="J26" s="101"/>
      <c r="O26" s="120"/>
      <c r="P26" s="539"/>
      <c r="Q26" s="540"/>
      <c r="R26" s="540"/>
      <c r="S26" s="540"/>
      <c r="T26" s="540"/>
      <c r="U26" s="540"/>
      <c r="V26" s="540"/>
      <c r="W26" s="540"/>
      <c r="X26" s="540"/>
      <c r="Y26" s="114"/>
      <c r="Z26" s="114"/>
      <c r="AA26" s="114"/>
    </row>
    <row r="27" spans="1:27" x14ac:dyDescent="0.25">
      <c r="A27" s="1"/>
      <c r="C27" s="101"/>
      <c r="D27" s="101"/>
      <c r="E27" s="101"/>
      <c r="F27" s="101"/>
      <c r="G27" s="101"/>
      <c r="H27" s="101"/>
      <c r="I27" s="101"/>
      <c r="J27" s="101"/>
      <c r="O27" s="106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</row>
    <row r="28" spans="1:27" x14ac:dyDescent="0.25">
      <c r="A28" s="104"/>
      <c r="B28" s="101"/>
      <c r="C28" s="101"/>
      <c r="O28" s="109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</row>
    <row r="29" spans="1:27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101"/>
      <c r="O29" s="11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</row>
    <row r="30" spans="1:27" x14ac:dyDescent="0.25">
      <c r="A30" s="104"/>
      <c r="B30" s="42"/>
      <c r="C30" s="42"/>
      <c r="D30" s="42"/>
      <c r="E30" s="42"/>
      <c r="F30" s="42"/>
      <c r="G30" s="101"/>
      <c r="H30" s="101"/>
      <c r="I30" s="101"/>
      <c r="J30" s="101"/>
      <c r="O30" s="11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</row>
    <row r="31" spans="1:27" x14ac:dyDescent="0.25">
      <c r="A31" s="104"/>
      <c r="B31" s="101"/>
      <c r="C31" s="101"/>
      <c r="D31" s="101"/>
      <c r="E31" s="101"/>
      <c r="F31" s="101"/>
      <c r="G31" s="101"/>
      <c r="H31" s="101"/>
      <c r="I31" s="101"/>
      <c r="J31" s="101"/>
      <c r="O31" s="11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</row>
    <row r="32" spans="1:27" x14ac:dyDescent="0.25">
      <c r="A32" s="104"/>
      <c r="B32" s="101"/>
      <c r="C32" s="101"/>
      <c r="D32" s="101"/>
      <c r="E32" s="101"/>
      <c r="F32" s="101"/>
      <c r="G32" s="101"/>
      <c r="H32" s="101"/>
      <c r="I32" s="101"/>
      <c r="J32" s="101"/>
      <c r="O32" s="112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</row>
    <row r="33" spans="1:27" x14ac:dyDescent="0.25">
      <c r="A33" s="104"/>
      <c r="B33" s="101"/>
      <c r="C33" s="101"/>
      <c r="D33" s="101"/>
      <c r="E33" s="101"/>
      <c r="F33" s="101"/>
      <c r="G33" s="101"/>
      <c r="H33" s="101"/>
      <c r="I33" s="101"/>
      <c r="J33" s="101"/>
      <c r="L33" s="240"/>
      <c r="M33" s="180"/>
      <c r="N33" s="241"/>
      <c r="O33" s="112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</row>
    <row r="34" spans="1:27" x14ac:dyDescent="0.25">
      <c r="A34" s="104"/>
      <c r="B34" s="101"/>
      <c r="C34" s="101"/>
      <c r="D34" s="101"/>
      <c r="E34" s="101"/>
      <c r="F34" s="101"/>
      <c r="G34" s="101"/>
      <c r="H34" s="101"/>
      <c r="I34" s="101"/>
      <c r="J34" s="101"/>
      <c r="O34" s="112"/>
      <c r="P34" s="541"/>
      <c r="Q34" s="542"/>
      <c r="R34" s="542"/>
      <c r="S34" s="542"/>
      <c r="T34" s="542"/>
      <c r="U34" s="542"/>
      <c r="V34" s="542"/>
      <c r="W34" s="542"/>
      <c r="X34" s="542"/>
      <c r="Y34" s="114"/>
      <c r="Z34" s="114"/>
      <c r="AA34" s="114"/>
    </row>
    <row r="35" spans="1:27" x14ac:dyDescent="0.25">
      <c r="A35" s="104"/>
      <c r="B35" s="101"/>
      <c r="C35" s="101"/>
      <c r="D35" s="101"/>
      <c r="E35" s="101"/>
      <c r="F35" s="101"/>
      <c r="G35" s="101"/>
      <c r="H35" s="101"/>
      <c r="I35" s="101"/>
      <c r="J35" s="101"/>
      <c r="O35" s="106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</row>
    <row r="36" spans="1:27" x14ac:dyDescent="0.25">
      <c r="O36" s="109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</row>
    <row r="37" spans="1:27" x14ac:dyDescent="0.25">
      <c r="O37" s="11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</row>
    <row r="38" spans="1:27" x14ac:dyDescent="0.25">
      <c r="O38" s="11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</row>
    <row r="39" spans="1:27" x14ac:dyDescent="0.25">
      <c r="O39" s="11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</row>
    <row r="40" spans="1:27" ht="13.5" customHeight="1" x14ac:dyDescent="0.25">
      <c r="O40" s="112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</row>
    <row r="41" spans="1:27" x14ac:dyDescent="0.25">
      <c r="O41" s="112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</row>
    <row r="42" spans="1:27" x14ac:dyDescent="0.25">
      <c r="Y42" s="114"/>
      <c r="Z42" s="114"/>
    </row>
  </sheetData>
  <mergeCells count="15">
    <mergeCell ref="P26:X26"/>
    <mergeCell ref="P34:X34"/>
    <mergeCell ref="P13:X13"/>
    <mergeCell ref="A3:A4"/>
    <mergeCell ref="B3:B4"/>
    <mergeCell ref="C3:J3"/>
    <mergeCell ref="B5:J5"/>
    <mergeCell ref="B13:J13"/>
    <mergeCell ref="N1:N3"/>
    <mergeCell ref="O3:O4"/>
    <mergeCell ref="P3:P4"/>
    <mergeCell ref="Q3:X3"/>
    <mergeCell ref="P5:X5"/>
    <mergeCell ref="Q24:X24"/>
    <mergeCell ref="P24:P2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23.5546875" style="42" customWidth="1"/>
    <col min="2" max="7" width="10.33203125" style="42" customWidth="1"/>
    <col min="8" max="8" width="9.109375" style="114"/>
    <col min="9" max="9" width="9.109375" style="42"/>
    <col min="10" max="10" width="22.5546875" style="201" customWidth="1"/>
    <col min="11" max="11" width="23.5546875" style="42" customWidth="1"/>
    <col min="12" max="17" width="10.33203125" style="42" customWidth="1"/>
    <col min="18" max="16384" width="9.109375" style="42"/>
  </cols>
  <sheetData>
    <row r="1" spans="1:17" ht="14.25" customHeight="1" x14ac:dyDescent="0.25">
      <c r="A1" s="41" t="s">
        <v>143</v>
      </c>
      <c r="B1" s="41"/>
      <c r="E1" s="43"/>
      <c r="J1" s="481"/>
      <c r="K1" s="342"/>
      <c r="L1" s="342"/>
      <c r="M1" s="114"/>
      <c r="N1" s="114"/>
      <c r="O1" s="343"/>
      <c r="P1" s="114"/>
      <c r="Q1" s="114"/>
    </row>
    <row r="2" spans="1:17" ht="12" customHeight="1" thickBot="1" x14ac:dyDescent="0.3">
      <c r="C2" s="44"/>
      <c r="D2" s="44"/>
      <c r="E2" s="45"/>
      <c r="F2" s="44"/>
      <c r="G2" s="258"/>
      <c r="J2" s="481"/>
      <c r="K2" s="114"/>
      <c r="L2" s="114"/>
      <c r="M2" s="120"/>
      <c r="N2" s="120"/>
      <c r="O2" s="344"/>
      <c r="P2" s="120"/>
      <c r="Q2" s="300"/>
    </row>
    <row r="3" spans="1:17" ht="22.5" customHeight="1" x14ac:dyDescent="0.25">
      <c r="A3" s="491"/>
      <c r="B3" s="494" t="s">
        <v>89</v>
      </c>
      <c r="C3" s="550" t="s">
        <v>130</v>
      </c>
      <c r="D3" s="498"/>
      <c r="E3" s="498"/>
      <c r="F3" s="498"/>
      <c r="G3" s="498"/>
      <c r="J3" s="481"/>
      <c r="K3" s="486"/>
      <c r="L3" s="487"/>
      <c r="M3" s="487"/>
      <c r="N3" s="488"/>
      <c r="O3" s="488"/>
      <c r="P3" s="488"/>
      <c r="Q3" s="488"/>
    </row>
    <row r="4" spans="1:17" ht="12" customHeight="1" thickBot="1" x14ac:dyDescent="0.3">
      <c r="A4" s="493"/>
      <c r="B4" s="549"/>
      <c r="C4" s="115">
        <v>1</v>
      </c>
      <c r="D4" s="115">
        <v>2</v>
      </c>
      <c r="E4" s="115">
        <v>3</v>
      </c>
      <c r="F4" s="115">
        <v>4</v>
      </c>
      <c r="G4" s="116" t="s">
        <v>87</v>
      </c>
      <c r="K4" s="487"/>
      <c r="L4" s="488"/>
      <c r="M4" s="289"/>
      <c r="N4" s="289"/>
      <c r="O4" s="289"/>
      <c r="P4" s="289"/>
      <c r="Q4" s="289"/>
    </row>
    <row r="5" spans="1:17" ht="18" customHeight="1" x14ac:dyDescent="0.25">
      <c r="A5" s="46" t="s">
        <v>127</v>
      </c>
      <c r="B5" s="48">
        <v>627705</v>
      </c>
      <c r="C5" s="48">
        <v>46265</v>
      </c>
      <c r="D5" s="48">
        <v>139075</v>
      </c>
      <c r="E5" s="48">
        <v>162641</v>
      </c>
      <c r="F5" s="48">
        <v>148334</v>
      </c>
      <c r="G5" s="279">
        <v>76224</v>
      </c>
      <c r="K5" s="380"/>
      <c r="L5" s="346"/>
      <c r="M5" s="347"/>
      <c r="N5" s="347"/>
      <c r="O5" s="347"/>
      <c r="P5" s="347"/>
      <c r="Q5" s="347"/>
    </row>
    <row r="6" spans="1:17" x14ac:dyDescent="0.25">
      <c r="A6" s="267" t="s">
        <v>122</v>
      </c>
      <c r="B6" s="118">
        <v>561642</v>
      </c>
      <c r="C6" s="118">
        <v>14196</v>
      </c>
      <c r="D6" s="118">
        <v>52607</v>
      </c>
      <c r="E6" s="118">
        <v>106046</v>
      </c>
      <c r="F6" s="118">
        <v>152123</v>
      </c>
      <c r="G6" s="280">
        <v>192402</v>
      </c>
      <c r="K6" s="348"/>
      <c r="L6" s="273"/>
      <c r="M6" s="274"/>
      <c r="N6" s="274"/>
      <c r="O6" s="274"/>
      <c r="P6" s="274"/>
      <c r="Q6" s="274"/>
    </row>
    <row r="7" spans="1:17" x14ac:dyDescent="0.25">
      <c r="A7" s="267" t="s">
        <v>121</v>
      </c>
      <c r="B7" s="118">
        <v>4480139</v>
      </c>
      <c r="C7" s="118">
        <v>150054</v>
      </c>
      <c r="D7" s="118">
        <v>496141</v>
      </c>
      <c r="E7" s="118">
        <v>990093</v>
      </c>
      <c r="F7" s="118">
        <v>1299052</v>
      </c>
      <c r="G7" s="280">
        <v>1208779</v>
      </c>
      <c r="K7" s="381"/>
      <c r="L7" s="273"/>
      <c r="M7" s="274"/>
      <c r="N7" s="274"/>
      <c r="O7" s="274"/>
      <c r="P7" s="274"/>
      <c r="Q7" s="274"/>
    </row>
    <row r="8" spans="1:17" ht="7.5" customHeight="1" x14ac:dyDescent="0.25"/>
    <row r="9" spans="1:17" x14ac:dyDescent="0.25">
      <c r="A9" s="119" t="s">
        <v>90</v>
      </c>
      <c r="K9" s="119"/>
    </row>
    <row r="11" spans="1:17" x14ac:dyDescent="0.25">
      <c r="A11" s="1"/>
      <c r="B11" s="44"/>
    </row>
    <row r="12" spans="1:17" x14ac:dyDescent="0.25">
      <c r="A12" s="1"/>
      <c r="B12" s="226"/>
    </row>
    <row r="13" spans="1:17" x14ac:dyDescent="0.25">
      <c r="B13" s="44"/>
    </row>
    <row r="14" spans="1:17" x14ac:dyDescent="0.25">
      <c r="A14" s="198"/>
      <c r="B14" s="44"/>
    </row>
  </sheetData>
  <mergeCells count="7">
    <mergeCell ref="M3:Q3"/>
    <mergeCell ref="J1:J3"/>
    <mergeCell ref="A3:A4"/>
    <mergeCell ref="B3:B4"/>
    <mergeCell ref="C3:G3"/>
    <mergeCell ref="K3:K4"/>
    <mergeCell ref="L3:L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14.5546875" style="42" customWidth="1"/>
    <col min="2" max="3" width="8" style="42" customWidth="1"/>
    <col min="4" max="4" width="8.109375" style="42" customWidth="1"/>
    <col min="5" max="5" width="8" style="42" customWidth="1"/>
    <col min="6" max="6" width="8.6640625" style="42" customWidth="1"/>
    <col min="7" max="7" width="10" style="42" customWidth="1"/>
    <col min="8" max="8" width="8" style="42" customWidth="1"/>
    <col min="9" max="9" width="7.44140625" style="42" customWidth="1"/>
    <col min="10" max="10" width="7.44140625" style="114" customWidth="1"/>
    <col min="11" max="13" width="9.109375" style="42"/>
    <col min="14" max="14" width="25.88671875" style="201" bestFit="1" customWidth="1"/>
    <col min="15" max="15" width="14.5546875" style="42" customWidth="1"/>
    <col min="16" max="19" width="7.44140625" style="42" customWidth="1"/>
    <col min="20" max="20" width="8.6640625" style="42" customWidth="1"/>
    <col min="21" max="21" width="10" style="42" customWidth="1"/>
    <col min="22" max="23" width="7.44140625" style="42" customWidth="1"/>
    <col min="24" max="24" width="7.44140625" style="114" customWidth="1"/>
    <col min="25" max="16384" width="9.109375" style="42"/>
  </cols>
  <sheetData>
    <row r="1" spans="1:24" ht="14.25" customHeight="1" x14ac:dyDescent="0.25">
      <c r="A1" s="41" t="s">
        <v>144</v>
      </c>
      <c r="B1" s="41"/>
      <c r="E1" s="43"/>
      <c r="F1" s="43"/>
      <c r="G1" s="43"/>
      <c r="H1" s="43"/>
      <c r="I1" s="43"/>
      <c r="N1" s="481"/>
      <c r="O1" s="342"/>
      <c r="P1" s="342"/>
      <c r="Q1" s="114"/>
      <c r="R1" s="114"/>
      <c r="S1" s="343"/>
      <c r="T1" s="343"/>
      <c r="U1" s="343"/>
      <c r="V1" s="343"/>
      <c r="W1" s="343"/>
    </row>
    <row r="2" spans="1:24" ht="12" customHeight="1" thickBot="1" x14ac:dyDescent="0.3">
      <c r="C2" s="44"/>
      <c r="D2" s="44"/>
      <c r="E2" s="45"/>
      <c r="F2" s="45"/>
      <c r="G2" s="45"/>
      <c r="H2" s="45"/>
      <c r="I2" s="45"/>
      <c r="J2" s="258"/>
      <c r="N2" s="481"/>
      <c r="O2" s="114"/>
      <c r="P2" s="114"/>
      <c r="Q2" s="120"/>
      <c r="R2" s="120"/>
      <c r="S2" s="344"/>
      <c r="T2" s="344"/>
      <c r="U2" s="344"/>
      <c r="V2" s="344"/>
      <c r="W2" s="344"/>
      <c r="X2" s="300"/>
    </row>
    <row r="3" spans="1:24" ht="12" customHeight="1" x14ac:dyDescent="0.25">
      <c r="A3" s="555"/>
      <c r="B3" s="494" t="s">
        <v>89</v>
      </c>
      <c r="C3" s="558" t="s">
        <v>131</v>
      </c>
      <c r="D3" s="559"/>
      <c r="E3" s="559"/>
      <c r="F3" s="559"/>
      <c r="G3" s="559"/>
      <c r="H3" s="559"/>
      <c r="I3" s="559"/>
      <c r="J3" s="559"/>
      <c r="N3" s="481"/>
      <c r="O3" s="486"/>
      <c r="P3" s="487"/>
      <c r="Q3" s="551"/>
      <c r="R3" s="551"/>
      <c r="S3" s="551"/>
      <c r="T3" s="551"/>
      <c r="U3" s="551"/>
      <c r="V3" s="551"/>
      <c r="W3" s="551"/>
      <c r="X3" s="551"/>
    </row>
    <row r="4" spans="1:24" ht="12" customHeight="1" x14ac:dyDescent="0.25">
      <c r="A4" s="486"/>
      <c r="B4" s="549"/>
      <c r="C4" s="507" t="s">
        <v>91</v>
      </c>
      <c r="D4" s="507" t="s">
        <v>92</v>
      </c>
      <c r="E4" s="563" t="s">
        <v>2</v>
      </c>
      <c r="F4" s="564"/>
      <c r="G4" s="565"/>
      <c r="H4" s="510" t="s">
        <v>93</v>
      </c>
      <c r="I4" s="507" t="s">
        <v>94</v>
      </c>
      <c r="J4" s="566" t="s">
        <v>95</v>
      </c>
      <c r="O4" s="487"/>
      <c r="P4" s="488"/>
      <c r="Q4" s="487"/>
      <c r="R4" s="487"/>
      <c r="S4" s="487"/>
      <c r="T4" s="487"/>
      <c r="U4" s="487"/>
      <c r="V4" s="490"/>
      <c r="W4" s="487"/>
      <c r="X4" s="553"/>
    </row>
    <row r="5" spans="1:24" ht="39" customHeight="1" thickBot="1" x14ac:dyDescent="0.3">
      <c r="A5" s="556"/>
      <c r="B5" s="557"/>
      <c r="C5" s="562"/>
      <c r="D5" s="562"/>
      <c r="E5" s="115" t="s">
        <v>96</v>
      </c>
      <c r="F5" s="115" t="s">
        <v>97</v>
      </c>
      <c r="G5" s="115" t="s">
        <v>98</v>
      </c>
      <c r="H5" s="511"/>
      <c r="I5" s="496"/>
      <c r="J5" s="567"/>
      <c r="O5" s="487"/>
      <c r="P5" s="488"/>
      <c r="Q5" s="552"/>
      <c r="R5" s="552"/>
      <c r="S5" s="290"/>
      <c r="T5" s="290"/>
      <c r="U5" s="290"/>
      <c r="V5" s="490"/>
      <c r="W5" s="487"/>
      <c r="X5" s="489"/>
    </row>
    <row r="6" spans="1:24" ht="12" customHeight="1" x14ac:dyDescent="0.25">
      <c r="A6" s="103"/>
      <c r="B6" s="545" t="s">
        <v>84</v>
      </c>
      <c r="C6" s="546"/>
      <c r="D6" s="546"/>
      <c r="E6" s="546"/>
      <c r="F6" s="546"/>
      <c r="G6" s="546"/>
      <c r="H6" s="546"/>
      <c r="I6" s="546"/>
      <c r="J6" s="546"/>
      <c r="K6" s="104"/>
      <c r="L6" s="105"/>
      <c r="M6" s="91"/>
      <c r="O6" s="120"/>
      <c r="P6" s="539"/>
      <c r="Q6" s="540"/>
      <c r="R6" s="540"/>
      <c r="S6" s="540"/>
      <c r="T6" s="540"/>
      <c r="U6" s="540"/>
      <c r="V6" s="540"/>
      <c r="W6" s="540"/>
      <c r="X6" s="540"/>
    </row>
    <row r="7" spans="1:24" x14ac:dyDescent="0.25">
      <c r="A7" s="46" t="s">
        <v>127</v>
      </c>
      <c r="B7" s="121">
        <v>79161</v>
      </c>
      <c r="C7" s="121">
        <v>64751</v>
      </c>
      <c r="D7" s="121">
        <v>75545</v>
      </c>
      <c r="E7" s="121">
        <v>72673</v>
      </c>
      <c r="F7" s="121">
        <v>953</v>
      </c>
      <c r="G7" s="121">
        <v>1919</v>
      </c>
      <c r="H7" s="121">
        <v>69950</v>
      </c>
      <c r="I7" s="121">
        <v>353</v>
      </c>
      <c r="J7" s="239">
        <v>7097</v>
      </c>
      <c r="O7" s="345"/>
      <c r="P7" s="379"/>
      <c r="Q7" s="389"/>
      <c r="R7" s="389"/>
      <c r="S7" s="389"/>
      <c r="T7" s="389"/>
      <c r="U7" s="389"/>
      <c r="V7" s="389"/>
      <c r="W7" s="389"/>
      <c r="X7" s="389"/>
    </row>
    <row r="8" spans="1:24" x14ac:dyDescent="0.25">
      <c r="A8" s="267" t="s">
        <v>122</v>
      </c>
      <c r="B8" s="123">
        <v>347422</v>
      </c>
      <c r="C8" s="123">
        <v>172672</v>
      </c>
      <c r="D8" s="123">
        <v>323590</v>
      </c>
      <c r="E8" s="123">
        <v>236255</v>
      </c>
      <c r="F8" s="123">
        <v>56548</v>
      </c>
      <c r="G8" s="123">
        <v>30787</v>
      </c>
      <c r="H8" s="123">
        <v>201448</v>
      </c>
      <c r="I8" s="123">
        <v>12675</v>
      </c>
      <c r="J8" s="242">
        <v>116644</v>
      </c>
      <c r="O8" s="294"/>
      <c r="P8" s="261"/>
      <c r="Q8" s="262"/>
      <c r="R8" s="262"/>
      <c r="S8" s="262"/>
      <c r="T8" s="262"/>
      <c r="U8" s="262"/>
      <c r="V8" s="262"/>
      <c r="W8" s="262"/>
      <c r="X8" s="262"/>
    </row>
    <row r="9" spans="1:24" x14ac:dyDescent="0.25">
      <c r="A9" s="267" t="s">
        <v>121</v>
      </c>
      <c r="B9" s="123">
        <v>1974855</v>
      </c>
      <c r="C9" s="123">
        <v>1194258</v>
      </c>
      <c r="D9" s="123">
        <v>1864870</v>
      </c>
      <c r="E9" s="123">
        <v>1523954</v>
      </c>
      <c r="F9" s="123">
        <v>215390</v>
      </c>
      <c r="G9" s="123">
        <v>125526</v>
      </c>
      <c r="H9" s="123">
        <v>1163577</v>
      </c>
      <c r="I9" s="123">
        <v>73515</v>
      </c>
      <c r="J9" s="242">
        <v>665420</v>
      </c>
      <c r="O9" s="294"/>
      <c r="P9" s="261"/>
      <c r="Q9" s="262"/>
      <c r="R9" s="262"/>
      <c r="S9" s="262"/>
      <c r="T9" s="262"/>
      <c r="U9" s="262"/>
      <c r="V9" s="262"/>
      <c r="W9" s="262"/>
      <c r="X9" s="262"/>
    </row>
    <row r="10" spans="1:24" x14ac:dyDescent="0.25">
      <c r="A10" s="112"/>
      <c r="B10" s="560" t="s">
        <v>88</v>
      </c>
      <c r="C10" s="561"/>
      <c r="D10" s="561"/>
      <c r="E10" s="561"/>
      <c r="F10" s="561"/>
      <c r="G10" s="561"/>
      <c r="H10" s="561"/>
      <c r="I10" s="561"/>
      <c r="J10" s="561"/>
      <c r="O10" s="112"/>
      <c r="P10" s="541"/>
      <c r="Q10" s="542"/>
      <c r="R10" s="542"/>
      <c r="S10" s="542"/>
      <c r="T10" s="542"/>
      <c r="U10" s="542"/>
      <c r="V10" s="542"/>
      <c r="W10" s="542"/>
      <c r="X10" s="542"/>
    </row>
    <row r="11" spans="1:24" x14ac:dyDescent="0.25">
      <c r="A11" s="46" t="s">
        <v>127</v>
      </c>
      <c r="B11" s="121">
        <v>542548</v>
      </c>
      <c r="C11" s="121">
        <v>388652</v>
      </c>
      <c r="D11" s="121">
        <v>492045</v>
      </c>
      <c r="E11" s="121">
        <v>490417</v>
      </c>
      <c r="F11" s="121">
        <v>558</v>
      </c>
      <c r="G11" s="121">
        <v>1070</v>
      </c>
      <c r="H11" s="121">
        <v>532959</v>
      </c>
      <c r="I11" s="121">
        <v>492</v>
      </c>
      <c r="J11" s="239">
        <v>1724</v>
      </c>
      <c r="O11" s="345"/>
      <c r="P11" s="379"/>
      <c r="Q11" s="389"/>
      <c r="R11" s="389"/>
      <c r="S11" s="389"/>
      <c r="T11" s="389"/>
      <c r="U11" s="389"/>
      <c r="V11" s="389"/>
      <c r="W11" s="389"/>
      <c r="X11" s="389"/>
    </row>
    <row r="12" spans="1:24" x14ac:dyDescent="0.25">
      <c r="A12" s="267" t="s">
        <v>122</v>
      </c>
      <c r="B12" s="123">
        <v>205814</v>
      </c>
      <c r="C12" s="123">
        <v>137549</v>
      </c>
      <c r="D12" s="123">
        <v>184120</v>
      </c>
      <c r="E12" s="123">
        <v>178404</v>
      </c>
      <c r="F12" s="123">
        <v>4182</v>
      </c>
      <c r="G12" s="123">
        <v>1534</v>
      </c>
      <c r="H12" s="123">
        <v>188749</v>
      </c>
      <c r="I12" s="123">
        <v>1804</v>
      </c>
      <c r="J12" s="242">
        <v>11874</v>
      </c>
      <c r="O12" s="294"/>
      <c r="P12" s="261"/>
      <c r="Q12" s="262"/>
      <c r="R12" s="262"/>
      <c r="S12" s="262"/>
      <c r="T12" s="262"/>
      <c r="U12" s="262"/>
      <c r="V12" s="262"/>
      <c r="W12" s="262"/>
      <c r="X12" s="262"/>
    </row>
    <row r="13" spans="1:24" x14ac:dyDescent="0.25">
      <c r="A13" s="267" t="s">
        <v>121</v>
      </c>
      <c r="B13" s="123">
        <v>2431918</v>
      </c>
      <c r="C13" s="123">
        <v>1842836</v>
      </c>
      <c r="D13" s="123">
        <v>2211956</v>
      </c>
      <c r="E13" s="123">
        <v>2189461</v>
      </c>
      <c r="F13" s="123">
        <v>14013</v>
      </c>
      <c r="G13" s="123">
        <v>8482</v>
      </c>
      <c r="H13" s="123">
        <v>2321069</v>
      </c>
      <c r="I13" s="123">
        <v>12795</v>
      </c>
      <c r="J13" s="242">
        <v>70789</v>
      </c>
      <c r="O13" s="294"/>
      <c r="P13" s="261"/>
      <c r="Q13" s="262"/>
      <c r="R13" s="262"/>
      <c r="S13" s="262"/>
      <c r="T13" s="262"/>
      <c r="U13" s="262"/>
      <c r="V13" s="262"/>
      <c r="W13" s="262"/>
      <c r="X13" s="262"/>
    </row>
    <row r="14" spans="1:24" x14ac:dyDescent="0.25">
      <c r="A14" s="268"/>
      <c r="B14" s="261"/>
      <c r="C14" s="262"/>
      <c r="D14" s="262"/>
      <c r="E14" s="262"/>
      <c r="F14" s="262"/>
      <c r="G14" s="262"/>
      <c r="H14" s="262"/>
      <c r="I14" s="262"/>
      <c r="J14" s="262"/>
      <c r="O14" s="294"/>
      <c r="P14" s="261"/>
      <c r="Q14" s="262"/>
      <c r="R14" s="262"/>
      <c r="S14" s="262"/>
      <c r="T14" s="262"/>
      <c r="U14" s="262"/>
      <c r="V14" s="262"/>
      <c r="W14" s="262"/>
      <c r="X14" s="262"/>
    </row>
    <row r="15" spans="1:24" x14ac:dyDescent="0.25">
      <c r="A15" s="268"/>
      <c r="B15" s="261"/>
      <c r="C15" s="262"/>
      <c r="D15" s="262"/>
      <c r="E15" s="262"/>
      <c r="F15" s="262"/>
      <c r="G15" s="262"/>
      <c r="H15" s="262"/>
      <c r="I15" s="262"/>
      <c r="J15" s="262"/>
      <c r="O15" s="294"/>
      <c r="P15" s="261"/>
      <c r="Q15" s="262"/>
      <c r="R15" s="262"/>
      <c r="S15" s="262"/>
      <c r="T15" s="262"/>
      <c r="U15" s="262"/>
      <c r="V15" s="262"/>
      <c r="W15" s="262"/>
      <c r="X15" s="262"/>
    </row>
    <row r="16" spans="1:24" x14ac:dyDescent="0.25">
      <c r="A16" s="268"/>
      <c r="B16" s="261"/>
      <c r="C16" s="262"/>
      <c r="D16" s="262"/>
      <c r="E16" s="262"/>
      <c r="F16" s="262"/>
      <c r="G16" s="262"/>
      <c r="H16" s="262"/>
      <c r="I16" s="262"/>
      <c r="J16" s="262"/>
      <c r="K16" s="114"/>
      <c r="L16" s="114"/>
      <c r="M16" s="114"/>
      <c r="N16" s="202"/>
      <c r="O16" s="294"/>
      <c r="P16" s="261"/>
      <c r="Q16" s="262"/>
      <c r="R16" s="262"/>
      <c r="S16" s="262"/>
      <c r="T16" s="262"/>
      <c r="U16" s="262"/>
      <c r="V16" s="262"/>
      <c r="W16" s="262"/>
      <c r="X16" s="262"/>
    </row>
    <row r="17" spans="1:24" x14ac:dyDescent="0.25">
      <c r="A17" s="268"/>
      <c r="B17" s="261"/>
      <c r="C17" s="262"/>
      <c r="D17" s="262"/>
      <c r="E17" s="262"/>
      <c r="F17" s="262"/>
      <c r="G17" s="262"/>
      <c r="H17" s="262"/>
      <c r="I17" s="262"/>
      <c r="J17" s="262"/>
      <c r="K17" s="114"/>
      <c r="L17" s="114"/>
      <c r="M17" s="114"/>
      <c r="N17" s="202"/>
      <c r="O17" s="294"/>
      <c r="P17" s="261"/>
      <c r="Q17" s="262"/>
      <c r="R17" s="262"/>
      <c r="S17" s="262"/>
      <c r="T17" s="262"/>
      <c r="U17" s="262"/>
      <c r="V17" s="262"/>
      <c r="W17" s="262"/>
      <c r="X17" s="262"/>
    </row>
    <row r="18" spans="1:24" x14ac:dyDescent="0.25">
      <c r="A18" s="268"/>
      <c r="B18" s="261"/>
      <c r="C18" s="262"/>
      <c r="D18" s="262"/>
      <c r="E18" s="262"/>
      <c r="F18" s="262"/>
      <c r="G18" s="262"/>
      <c r="H18" s="262"/>
      <c r="I18" s="262"/>
      <c r="J18" s="262"/>
      <c r="K18" s="114"/>
      <c r="L18" s="114"/>
      <c r="M18" s="114"/>
      <c r="N18" s="202"/>
      <c r="O18" s="294"/>
      <c r="P18" s="261"/>
      <c r="Q18" s="262"/>
      <c r="R18" s="262"/>
      <c r="S18" s="262"/>
      <c r="T18" s="262"/>
      <c r="U18" s="262"/>
      <c r="V18" s="262"/>
      <c r="W18" s="262"/>
      <c r="X18" s="262"/>
    </row>
    <row r="19" spans="1:24" x14ac:dyDescent="0.25">
      <c r="A19" s="114"/>
      <c r="B19" s="261"/>
      <c r="C19" s="262"/>
      <c r="D19" s="114"/>
      <c r="E19" s="114"/>
      <c r="F19" s="114"/>
      <c r="G19" s="114"/>
      <c r="H19" s="114"/>
      <c r="I19" s="114"/>
      <c r="K19" s="114"/>
      <c r="L19" s="114"/>
      <c r="M19" s="114"/>
      <c r="N19" s="202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1:24" x14ac:dyDescent="0.25">
      <c r="A20" s="382"/>
      <c r="B20" s="261"/>
      <c r="C20" s="262"/>
      <c r="D20" s="262"/>
      <c r="E20" s="262"/>
      <c r="F20" s="262"/>
      <c r="G20" s="262"/>
      <c r="H20" s="262"/>
      <c r="I20" s="262"/>
      <c r="J20" s="262"/>
      <c r="K20" s="114"/>
      <c r="L20" s="114"/>
      <c r="M20" s="114"/>
      <c r="N20" s="202"/>
      <c r="O20" s="382"/>
      <c r="P20" s="383"/>
      <c r="Q20" s="383"/>
      <c r="R20" s="383"/>
      <c r="S20" s="383"/>
      <c r="T20" s="114"/>
      <c r="U20" s="114"/>
      <c r="V20" s="114"/>
      <c r="W20" s="114"/>
    </row>
    <row r="21" spans="1:24" x14ac:dyDescent="0.25">
      <c r="A21" s="114"/>
      <c r="B21" s="261"/>
      <c r="C21" s="262"/>
      <c r="D21" s="262"/>
      <c r="E21" s="262"/>
      <c r="F21" s="262"/>
      <c r="G21" s="262"/>
      <c r="H21" s="262"/>
      <c r="I21" s="262"/>
      <c r="J21" s="262"/>
      <c r="K21" s="114"/>
      <c r="L21" s="114"/>
      <c r="M21" s="114"/>
      <c r="N21" s="202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4" x14ac:dyDescent="0.25">
      <c r="A22" s="114"/>
      <c r="B22" s="261"/>
      <c r="C22" s="262"/>
      <c r="D22" s="262"/>
      <c r="E22" s="262"/>
      <c r="F22" s="262"/>
      <c r="G22" s="262"/>
      <c r="H22" s="262"/>
      <c r="I22" s="262"/>
      <c r="J22" s="262"/>
      <c r="K22" s="114"/>
      <c r="L22" s="114"/>
      <c r="M22" s="114"/>
      <c r="N22" s="202"/>
      <c r="O22" s="114"/>
      <c r="P22" s="261"/>
      <c r="Q22" s="262"/>
      <c r="R22" s="262"/>
      <c r="S22" s="262"/>
      <c r="T22" s="262"/>
      <c r="U22" s="262"/>
      <c r="V22" s="262"/>
      <c r="W22" s="262"/>
      <c r="X22" s="262"/>
    </row>
    <row r="23" spans="1:24" x14ac:dyDescent="0.25">
      <c r="A23" s="384"/>
      <c r="B23" s="385"/>
      <c r="C23" s="114"/>
      <c r="D23" s="114"/>
      <c r="E23" s="114"/>
      <c r="F23" s="114"/>
      <c r="G23" s="114"/>
      <c r="H23" s="114"/>
      <c r="I23" s="114"/>
      <c r="K23" s="114"/>
      <c r="L23" s="114"/>
      <c r="M23" s="114"/>
      <c r="N23" s="202"/>
      <c r="O23" s="114"/>
      <c r="P23" s="263"/>
      <c r="Q23" s="263"/>
      <c r="R23" s="263"/>
      <c r="S23" s="263"/>
      <c r="T23" s="263"/>
      <c r="U23" s="263"/>
      <c r="V23" s="263"/>
      <c r="W23" s="263"/>
      <c r="X23" s="263"/>
    </row>
    <row r="24" spans="1:24" x14ac:dyDescent="0.25">
      <c r="A24" s="384"/>
      <c r="B24" s="385"/>
      <c r="C24" s="114"/>
      <c r="D24" s="114"/>
      <c r="E24" s="114"/>
      <c r="F24" s="114"/>
      <c r="G24" s="114"/>
      <c r="H24" s="114"/>
      <c r="I24" s="114"/>
      <c r="K24" s="114"/>
      <c r="L24" s="114"/>
      <c r="M24" s="114"/>
      <c r="N24" s="202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1:24" x14ac:dyDescent="0.25">
      <c r="A25" s="384"/>
      <c r="B25" s="385"/>
      <c r="C25" s="114"/>
      <c r="D25" s="114"/>
      <c r="E25" s="114"/>
      <c r="F25" s="114"/>
      <c r="G25" s="114"/>
      <c r="H25" s="114"/>
      <c r="I25" s="114"/>
      <c r="K25" s="114"/>
      <c r="L25" s="114"/>
      <c r="M25" s="114"/>
      <c r="N25" s="202"/>
      <c r="O25" s="114"/>
      <c r="P25" s="263"/>
      <c r="Q25" s="263"/>
      <c r="R25" s="263"/>
      <c r="S25" s="263"/>
      <c r="T25" s="263"/>
      <c r="U25" s="263"/>
      <c r="V25" s="263"/>
      <c r="W25" s="263"/>
      <c r="X25" s="263"/>
    </row>
    <row r="26" spans="1:24" x14ac:dyDescent="0.25">
      <c r="A26" s="114"/>
      <c r="B26" s="386"/>
      <c r="C26" s="114"/>
      <c r="D26" s="114"/>
      <c r="E26" s="114"/>
      <c r="F26" s="114"/>
      <c r="G26" s="114"/>
      <c r="H26" s="114"/>
      <c r="I26" s="114"/>
      <c r="K26" s="114"/>
      <c r="L26" s="114"/>
      <c r="M26" s="114"/>
      <c r="N26" s="202"/>
      <c r="O26" s="114"/>
      <c r="P26" s="114"/>
      <c r="Q26" s="114"/>
      <c r="R26" s="114"/>
      <c r="S26" s="114"/>
      <c r="T26" s="244"/>
      <c r="U26" s="114"/>
      <c r="V26" s="114"/>
      <c r="W26" s="114"/>
    </row>
    <row r="27" spans="1:24" x14ac:dyDescent="0.25">
      <c r="A27" s="387"/>
      <c r="B27" s="385"/>
      <c r="C27" s="114"/>
      <c r="D27" s="114"/>
      <c r="E27" s="114"/>
      <c r="F27" s="114"/>
      <c r="G27" s="114"/>
      <c r="H27" s="114"/>
      <c r="I27" s="114"/>
      <c r="K27" s="114"/>
      <c r="L27" s="114"/>
      <c r="M27" s="114"/>
      <c r="N27" s="202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1:24" x14ac:dyDescent="0.25">
      <c r="A28" s="387"/>
      <c r="B28" s="385"/>
      <c r="C28" s="114"/>
      <c r="D28" s="114"/>
      <c r="E28" s="114"/>
      <c r="F28" s="114"/>
      <c r="G28" s="114"/>
      <c r="H28" s="114"/>
      <c r="I28" s="114"/>
      <c r="K28" s="114"/>
      <c r="L28" s="114"/>
      <c r="M28" s="114"/>
      <c r="N28" s="202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1:24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K29" s="114"/>
      <c r="L29" s="114"/>
      <c r="M29" s="114"/>
      <c r="N29" s="202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4" x14ac:dyDescent="0.25">
      <c r="A30" s="105"/>
      <c r="B30" s="120"/>
      <c r="C30" s="114"/>
      <c r="D30" s="114"/>
      <c r="E30" s="114"/>
      <c r="F30" s="114"/>
      <c r="G30" s="114"/>
      <c r="H30" s="114"/>
      <c r="I30" s="114"/>
      <c r="K30" s="114"/>
      <c r="L30" s="114"/>
      <c r="M30" s="114"/>
      <c r="N30" s="202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1:24" x14ac:dyDescent="0.25">
      <c r="A31" s="114"/>
      <c r="B31" s="386"/>
      <c r="C31" s="114"/>
      <c r="D31" s="114"/>
      <c r="E31" s="114"/>
      <c r="F31" s="114"/>
      <c r="G31" s="114"/>
      <c r="H31" s="114"/>
      <c r="I31" s="114"/>
      <c r="K31" s="114"/>
      <c r="L31" s="114"/>
      <c r="M31" s="114"/>
      <c r="N31" s="202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4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K32" s="114"/>
      <c r="L32" s="114"/>
      <c r="M32" s="114"/>
      <c r="N32" s="202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26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K33" s="114"/>
      <c r="L33" s="114"/>
      <c r="M33" s="114"/>
      <c r="N33" s="202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1:26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K34" s="114"/>
      <c r="L34" s="114"/>
      <c r="M34" s="114"/>
      <c r="N34" s="202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1:26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K35" s="114"/>
      <c r="L35" s="114"/>
      <c r="M35" s="114"/>
      <c r="N35" s="202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6" ht="14.25" customHeight="1" x14ac:dyDescent="0.25">
      <c r="A36" s="342"/>
      <c r="B36" s="342"/>
      <c r="C36" s="114"/>
      <c r="D36" s="114"/>
      <c r="E36" s="343"/>
      <c r="F36" s="343"/>
      <c r="G36" s="343"/>
      <c r="H36" s="343"/>
      <c r="I36" s="343"/>
      <c r="K36" s="114"/>
      <c r="L36" s="114"/>
      <c r="M36" s="114"/>
      <c r="N36" s="554"/>
      <c r="O36" s="342"/>
      <c r="P36" s="342"/>
      <c r="Q36" s="114"/>
      <c r="R36" s="114"/>
      <c r="S36" s="343"/>
      <c r="T36" s="343"/>
      <c r="U36" s="343"/>
      <c r="V36" s="343"/>
      <c r="W36" s="343"/>
    </row>
    <row r="37" spans="1:26" ht="12" customHeight="1" x14ac:dyDescent="0.25">
      <c r="A37" s="114"/>
      <c r="B37" s="114"/>
      <c r="C37" s="120"/>
      <c r="D37" s="120"/>
      <c r="E37" s="344"/>
      <c r="F37" s="344"/>
      <c r="G37" s="344"/>
      <c r="H37" s="344"/>
      <c r="I37" s="344"/>
      <c r="J37" s="388"/>
      <c r="K37" s="114"/>
      <c r="L37" s="114"/>
      <c r="M37" s="114"/>
      <c r="N37" s="554"/>
      <c r="O37" s="114"/>
      <c r="P37" s="114"/>
      <c r="Q37" s="120"/>
      <c r="R37" s="120"/>
      <c r="S37" s="344"/>
      <c r="T37" s="344"/>
      <c r="U37" s="344"/>
      <c r="V37" s="344"/>
      <c r="W37" s="344"/>
      <c r="X37" s="300"/>
    </row>
    <row r="38" spans="1:26" ht="12" customHeight="1" x14ac:dyDescent="0.25">
      <c r="A38" s="487"/>
      <c r="B38" s="487"/>
      <c r="C38" s="551"/>
      <c r="D38" s="551"/>
      <c r="E38" s="551"/>
      <c r="F38" s="551"/>
      <c r="G38" s="551"/>
      <c r="H38" s="551"/>
      <c r="I38" s="551"/>
      <c r="J38" s="551"/>
      <c r="K38" s="114"/>
      <c r="L38" s="114"/>
      <c r="M38" s="114"/>
      <c r="N38" s="554"/>
      <c r="O38" s="487"/>
      <c r="P38" s="487"/>
      <c r="Q38" s="551"/>
      <c r="R38" s="551"/>
      <c r="S38" s="551"/>
      <c r="T38" s="551"/>
      <c r="U38" s="551"/>
      <c r="V38" s="551"/>
      <c r="W38" s="551"/>
      <c r="X38" s="551"/>
    </row>
    <row r="39" spans="1:26" ht="12" customHeight="1" x14ac:dyDescent="0.25">
      <c r="A39" s="487"/>
      <c r="B39" s="488"/>
      <c r="C39" s="487"/>
      <c r="D39" s="487"/>
      <c r="E39" s="487"/>
      <c r="F39" s="487"/>
      <c r="G39" s="487"/>
      <c r="H39" s="490"/>
      <c r="I39" s="487"/>
      <c r="J39" s="553"/>
      <c r="K39" s="114"/>
      <c r="L39" s="114"/>
      <c r="M39" s="114"/>
      <c r="N39" s="202"/>
      <c r="O39" s="487"/>
      <c r="P39" s="488"/>
      <c r="Q39" s="487"/>
      <c r="R39" s="487"/>
      <c r="S39" s="487"/>
      <c r="T39" s="487"/>
      <c r="U39" s="487"/>
      <c r="V39" s="490"/>
      <c r="W39" s="487"/>
      <c r="X39" s="553"/>
    </row>
    <row r="40" spans="1:26" ht="39" customHeight="1" x14ac:dyDescent="0.25">
      <c r="A40" s="487"/>
      <c r="B40" s="488"/>
      <c r="C40" s="552"/>
      <c r="D40" s="552"/>
      <c r="E40" s="290"/>
      <c r="F40" s="290"/>
      <c r="G40" s="290"/>
      <c r="H40" s="490"/>
      <c r="I40" s="487"/>
      <c r="J40" s="489"/>
      <c r="K40" s="114"/>
      <c r="L40" s="114"/>
      <c r="M40" s="114"/>
      <c r="N40" s="202"/>
      <c r="O40" s="487"/>
      <c r="P40" s="488"/>
      <c r="Q40" s="552"/>
      <c r="R40" s="552"/>
      <c r="S40" s="290"/>
      <c r="T40" s="290"/>
      <c r="U40" s="290"/>
      <c r="V40" s="490"/>
      <c r="W40" s="487"/>
      <c r="X40" s="489"/>
    </row>
    <row r="41" spans="1:26" ht="12" customHeight="1" x14ac:dyDescent="0.25">
      <c r="A41" s="120"/>
      <c r="B41" s="539"/>
      <c r="C41" s="540"/>
      <c r="D41" s="540"/>
      <c r="E41" s="540"/>
      <c r="F41" s="540"/>
      <c r="G41" s="540"/>
      <c r="H41" s="540"/>
      <c r="I41" s="540"/>
      <c r="J41" s="540"/>
      <c r="K41" s="368"/>
      <c r="L41" s="105"/>
      <c r="M41" s="91"/>
      <c r="N41" s="202"/>
      <c r="O41" s="120"/>
      <c r="P41" s="539"/>
      <c r="Q41" s="540"/>
      <c r="R41" s="540"/>
      <c r="S41" s="540"/>
      <c r="T41" s="540"/>
      <c r="U41" s="540"/>
      <c r="V41" s="540"/>
      <c r="W41" s="540"/>
      <c r="X41" s="540"/>
    </row>
    <row r="42" spans="1:26" ht="18" customHeight="1" x14ac:dyDescent="0.25">
      <c r="A42" s="224"/>
      <c r="B42" s="379"/>
      <c r="C42" s="389"/>
      <c r="D42" s="389"/>
      <c r="E42" s="389"/>
      <c r="F42" s="389"/>
      <c r="G42" s="389"/>
      <c r="H42" s="389"/>
      <c r="I42" s="389"/>
      <c r="J42" s="389"/>
      <c r="K42" s="114"/>
      <c r="L42" s="114"/>
      <c r="M42" s="114"/>
      <c r="N42" s="202"/>
      <c r="O42" s="106"/>
      <c r="P42" s="379"/>
      <c r="Q42" s="389"/>
      <c r="R42" s="389"/>
      <c r="S42" s="389"/>
      <c r="T42" s="389"/>
      <c r="U42" s="389"/>
      <c r="V42" s="389"/>
      <c r="W42" s="389"/>
      <c r="X42" s="389"/>
      <c r="Y42" s="180"/>
      <c r="Z42" s="181"/>
    </row>
    <row r="43" spans="1:26" ht="22.5" customHeight="1" x14ac:dyDescent="0.25">
      <c r="A43" s="122"/>
      <c r="B43" s="261"/>
      <c r="C43" s="262"/>
      <c r="D43" s="262"/>
      <c r="E43" s="262"/>
      <c r="F43" s="262"/>
      <c r="G43" s="262"/>
      <c r="H43" s="262"/>
      <c r="I43" s="262"/>
      <c r="J43" s="262"/>
      <c r="K43" s="114"/>
      <c r="L43" s="114"/>
      <c r="M43" s="114"/>
      <c r="N43" s="202"/>
      <c r="O43" s="122"/>
      <c r="P43" s="261"/>
      <c r="Q43" s="262"/>
      <c r="R43" s="262"/>
      <c r="S43" s="262"/>
      <c r="T43" s="262"/>
      <c r="U43" s="262"/>
      <c r="V43" s="262"/>
      <c r="W43" s="262"/>
      <c r="X43" s="262"/>
      <c r="Y43" s="180"/>
      <c r="Z43" s="180"/>
    </row>
    <row r="44" spans="1:26" ht="12.75" customHeight="1" x14ac:dyDescent="0.25">
      <c r="A44" s="112"/>
      <c r="B44" s="261"/>
      <c r="C44" s="262"/>
      <c r="D44" s="262"/>
      <c r="E44" s="262"/>
      <c r="F44" s="262"/>
      <c r="G44" s="262"/>
      <c r="H44" s="262"/>
      <c r="I44" s="262"/>
      <c r="J44" s="262"/>
      <c r="K44" s="114"/>
      <c r="L44" s="114"/>
      <c r="M44" s="114"/>
      <c r="N44" s="202"/>
      <c r="O44" s="112"/>
      <c r="P44" s="261"/>
      <c r="Q44" s="262"/>
      <c r="R44" s="262"/>
      <c r="S44" s="262"/>
      <c r="T44" s="262"/>
      <c r="U44" s="262"/>
      <c r="V44" s="262"/>
      <c r="W44" s="262"/>
      <c r="X44" s="262"/>
      <c r="Y44" s="180"/>
      <c r="Z44" s="180"/>
    </row>
    <row r="45" spans="1:26" ht="12.75" customHeight="1" x14ac:dyDescent="0.25">
      <c r="A45" s="112"/>
      <c r="B45" s="261"/>
      <c r="C45" s="262"/>
      <c r="D45" s="262"/>
      <c r="E45" s="262"/>
      <c r="F45" s="262"/>
      <c r="G45" s="262"/>
      <c r="H45" s="262"/>
      <c r="I45" s="262"/>
      <c r="J45" s="262"/>
      <c r="K45" s="114"/>
      <c r="L45" s="114"/>
      <c r="M45" s="114"/>
      <c r="N45" s="202"/>
      <c r="O45" s="112"/>
      <c r="P45" s="261"/>
      <c r="Q45" s="262"/>
      <c r="R45" s="262"/>
      <c r="S45" s="262"/>
      <c r="T45" s="262"/>
      <c r="U45" s="262"/>
      <c r="V45" s="262"/>
      <c r="W45" s="262"/>
      <c r="X45" s="262"/>
      <c r="Y45" s="180"/>
      <c r="Z45" s="180"/>
    </row>
    <row r="46" spans="1:26" ht="12.75" customHeight="1" x14ac:dyDescent="0.25">
      <c r="A46" s="112"/>
      <c r="B46" s="261"/>
      <c r="C46" s="262"/>
      <c r="D46" s="262"/>
      <c r="E46" s="262"/>
      <c r="F46" s="262"/>
      <c r="G46" s="262"/>
      <c r="H46" s="262"/>
      <c r="I46" s="262"/>
      <c r="J46" s="262"/>
      <c r="K46" s="114"/>
      <c r="L46" s="114"/>
      <c r="M46" s="114"/>
      <c r="N46" s="202"/>
      <c r="O46" s="112"/>
      <c r="P46" s="261"/>
      <c r="Q46" s="262"/>
      <c r="R46" s="262"/>
      <c r="S46" s="262"/>
      <c r="T46" s="262"/>
      <c r="U46" s="262"/>
      <c r="V46" s="262"/>
      <c r="W46" s="262"/>
      <c r="X46" s="262"/>
      <c r="Y46" s="180"/>
      <c r="Z46" s="180"/>
    </row>
    <row r="47" spans="1:26" ht="12.75" customHeight="1" x14ac:dyDescent="0.25">
      <c r="A47" s="112"/>
      <c r="B47" s="261"/>
      <c r="C47" s="262"/>
      <c r="D47" s="262"/>
      <c r="E47" s="262"/>
      <c r="F47" s="262"/>
      <c r="G47" s="262"/>
      <c r="H47" s="262"/>
      <c r="I47" s="262"/>
      <c r="J47" s="262"/>
      <c r="K47" s="114"/>
      <c r="L47" s="114"/>
      <c r="M47" s="114"/>
      <c r="N47" s="202"/>
      <c r="O47" s="112"/>
      <c r="P47" s="261"/>
      <c r="Q47" s="262"/>
      <c r="R47" s="262"/>
      <c r="S47" s="262"/>
      <c r="T47" s="262"/>
      <c r="U47" s="262"/>
      <c r="V47" s="262"/>
      <c r="W47" s="262"/>
      <c r="X47" s="262"/>
      <c r="Y47" s="180"/>
      <c r="Z47" s="180"/>
    </row>
    <row r="48" spans="1:26" ht="12.75" customHeight="1" x14ac:dyDescent="0.25">
      <c r="A48" s="112"/>
      <c r="B48" s="261"/>
      <c r="C48" s="262"/>
      <c r="D48" s="262"/>
      <c r="E48" s="262"/>
      <c r="F48" s="262"/>
      <c r="G48" s="262"/>
      <c r="H48" s="262"/>
      <c r="I48" s="262"/>
      <c r="J48" s="262"/>
      <c r="K48" s="114"/>
      <c r="L48" s="114"/>
      <c r="M48" s="114"/>
      <c r="N48" s="202"/>
      <c r="O48" s="112"/>
      <c r="P48" s="261"/>
      <c r="Q48" s="262"/>
      <c r="R48" s="262"/>
      <c r="S48" s="262"/>
      <c r="T48" s="262"/>
      <c r="U48" s="262"/>
      <c r="V48" s="262"/>
      <c r="W48" s="262"/>
      <c r="X48" s="262"/>
      <c r="Y48" s="180"/>
      <c r="Z48" s="180"/>
    </row>
    <row r="49" spans="1:26" ht="12.75" customHeight="1" x14ac:dyDescent="0.25">
      <c r="A49" s="112"/>
      <c r="B49" s="261"/>
      <c r="C49" s="262"/>
      <c r="D49" s="262"/>
      <c r="E49" s="262"/>
      <c r="F49" s="262"/>
      <c r="G49" s="262"/>
      <c r="H49" s="262"/>
      <c r="I49" s="262"/>
      <c r="J49" s="262"/>
      <c r="K49" s="114"/>
      <c r="L49" s="114"/>
      <c r="M49" s="114"/>
      <c r="N49" s="202"/>
      <c r="O49" s="112"/>
      <c r="P49" s="261"/>
      <c r="Q49" s="262"/>
      <c r="R49" s="262"/>
      <c r="S49" s="262"/>
      <c r="T49" s="262"/>
      <c r="U49" s="262"/>
      <c r="V49" s="262"/>
      <c r="W49" s="262"/>
      <c r="X49" s="262"/>
      <c r="Y49" s="180"/>
      <c r="Z49" s="180"/>
    </row>
    <row r="50" spans="1:26" ht="12.75" customHeight="1" x14ac:dyDescent="0.25">
      <c r="A50" s="112"/>
      <c r="B50" s="261"/>
      <c r="C50" s="262"/>
      <c r="D50" s="262"/>
      <c r="E50" s="262"/>
      <c r="F50" s="262"/>
      <c r="G50" s="262"/>
      <c r="H50" s="262"/>
      <c r="I50" s="262"/>
      <c r="J50" s="262"/>
      <c r="K50" s="114"/>
      <c r="L50" s="114"/>
      <c r="M50" s="114"/>
      <c r="N50" s="202"/>
      <c r="O50" s="112"/>
      <c r="P50" s="261"/>
      <c r="Q50" s="262"/>
      <c r="R50" s="262"/>
      <c r="S50" s="262"/>
      <c r="T50" s="262"/>
      <c r="U50" s="262"/>
      <c r="V50" s="262"/>
      <c r="W50" s="262"/>
      <c r="X50" s="262"/>
      <c r="Y50" s="180"/>
      <c r="Z50" s="180"/>
    </row>
    <row r="51" spans="1:26" ht="12" customHeight="1" x14ac:dyDescent="0.25">
      <c r="A51" s="112"/>
      <c r="B51" s="541"/>
      <c r="C51" s="542"/>
      <c r="D51" s="542"/>
      <c r="E51" s="542"/>
      <c r="F51" s="542"/>
      <c r="G51" s="542"/>
      <c r="H51" s="542"/>
      <c r="I51" s="542"/>
      <c r="J51" s="542"/>
      <c r="K51" s="114"/>
      <c r="L51" s="114"/>
      <c r="M51" s="114"/>
      <c r="N51" s="202"/>
      <c r="O51" s="112"/>
      <c r="P51" s="541"/>
      <c r="Q51" s="542"/>
      <c r="R51" s="542"/>
      <c r="S51" s="542"/>
      <c r="T51" s="542"/>
      <c r="U51" s="542"/>
      <c r="V51" s="542"/>
      <c r="W51" s="542"/>
      <c r="X51" s="542"/>
    </row>
    <row r="52" spans="1:26" ht="18" customHeight="1" x14ac:dyDescent="0.25">
      <c r="A52" s="224"/>
      <c r="B52" s="379"/>
      <c r="C52" s="389"/>
      <c r="D52" s="389"/>
      <c r="E52" s="389"/>
      <c r="F52" s="389"/>
      <c r="G52" s="389"/>
      <c r="H52" s="389"/>
      <c r="I52" s="389"/>
      <c r="J52" s="389"/>
      <c r="K52" s="114"/>
      <c r="L52" s="114"/>
      <c r="M52" s="114"/>
      <c r="N52" s="202"/>
      <c r="O52" s="106"/>
      <c r="P52" s="379"/>
      <c r="Q52" s="389"/>
      <c r="R52" s="389"/>
      <c r="S52" s="389"/>
      <c r="T52" s="389"/>
      <c r="U52" s="389"/>
      <c r="V52" s="389"/>
      <c r="W52" s="389"/>
      <c r="X52" s="389"/>
    </row>
    <row r="53" spans="1:26" ht="22.5" customHeight="1" x14ac:dyDescent="0.25">
      <c r="A53" s="122"/>
      <c r="B53" s="261"/>
      <c r="C53" s="262"/>
      <c r="D53" s="262"/>
      <c r="E53" s="262"/>
      <c r="F53" s="262"/>
      <c r="G53" s="262"/>
      <c r="H53" s="262"/>
      <c r="I53" s="262"/>
      <c r="J53" s="262"/>
      <c r="K53" s="114"/>
      <c r="L53" s="114"/>
      <c r="M53" s="114"/>
      <c r="N53" s="202"/>
      <c r="O53" s="122"/>
      <c r="P53" s="261"/>
      <c r="Q53" s="262"/>
      <c r="R53" s="262"/>
      <c r="S53" s="262"/>
      <c r="T53" s="262"/>
      <c r="U53" s="262"/>
      <c r="V53" s="262"/>
      <c r="W53" s="262"/>
      <c r="X53" s="262"/>
    </row>
    <row r="54" spans="1:26" ht="12.75" customHeight="1" x14ac:dyDescent="0.25">
      <c r="A54" s="112"/>
      <c r="B54" s="261"/>
      <c r="C54" s="262"/>
      <c r="D54" s="262"/>
      <c r="E54" s="262"/>
      <c r="F54" s="262"/>
      <c r="G54" s="262"/>
      <c r="H54" s="262"/>
      <c r="I54" s="262"/>
      <c r="J54" s="262"/>
      <c r="K54" s="114"/>
      <c r="L54" s="114"/>
      <c r="M54" s="114"/>
      <c r="N54" s="202"/>
      <c r="O54" s="112"/>
      <c r="P54" s="261"/>
      <c r="Q54" s="262"/>
      <c r="R54" s="262"/>
      <c r="S54" s="262"/>
      <c r="T54" s="262"/>
      <c r="U54" s="262"/>
      <c r="V54" s="262"/>
      <c r="W54" s="262"/>
      <c r="X54" s="262"/>
    </row>
    <row r="55" spans="1:26" ht="12.75" customHeight="1" x14ac:dyDescent="0.25">
      <c r="A55" s="112"/>
      <c r="B55" s="261"/>
      <c r="C55" s="262"/>
      <c r="D55" s="262"/>
      <c r="E55" s="262"/>
      <c r="F55" s="262"/>
      <c r="G55" s="262"/>
      <c r="H55" s="262"/>
      <c r="I55" s="262"/>
      <c r="J55" s="262"/>
      <c r="K55" s="114"/>
      <c r="L55" s="114"/>
      <c r="M55" s="114"/>
      <c r="N55" s="202"/>
      <c r="O55" s="112"/>
      <c r="P55" s="261"/>
      <c r="Q55" s="262"/>
      <c r="R55" s="262"/>
      <c r="S55" s="262"/>
      <c r="T55" s="262"/>
      <c r="U55" s="262"/>
      <c r="V55" s="262"/>
      <c r="W55" s="262"/>
      <c r="X55" s="262"/>
    </row>
    <row r="56" spans="1:26" ht="12.75" customHeight="1" x14ac:dyDescent="0.25">
      <c r="A56" s="112"/>
      <c r="B56" s="261"/>
      <c r="C56" s="262"/>
      <c r="D56" s="262"/>
      <c r="E56" s="262"/>
      <c r="F56" s="262"/>
      <c r="G56" s="262"/>
      <c r="H56" s="262"/>
      <c r="I56" s="262"/>
      <c r="J56" s="262"/>
      <c r="K56" s="114"/>
      <c r="L56" s="114"/>
      <c r="M56" s="114"/>
      <c r="N56" s="202"/>
      <c r="O56" s="112"/>
      <c r="P56" s="261"/>
      <c r="Q56" s="262"/>
      <c r="R56" s="262"/>
      <c r="S56" s="262"/>
      <c r="T56" s="262"/>
      <c r="U56" s="262"/>
      <c r="V56" s="262"/>
      <c r="W56" s="262"/>
      <c r="X56" s="262"/>
    </row>
    <row r="57" spans="1:26" ht="12.75" customHeight="1" x14ac:dyDescent="0.25">
      <c r="A57" s="112"/>
      <c r="B57" s="261"/>
      <c r="C57" s="262"/>
      <c r="D57" s="262"/>
      <c r="E57" s="262"/>
      <c r="F57" s="262"/>
      <c r="G57" s="262"/>
      <c r="H57" s="262"/>
      <c r="I57" s="262"/>
      <c r="J57" s="262"/>
      <c r="K57" s="114"/>
      <c r="L57" s="114"/>
      <c r="M57" s="114"/>
      <c r="N57" s="202"/>
      <c r="O57" s="112"/>
      <c r="P57" s="261"/>
      <c r="Q57" s="262"/>
      <c r="R57" s="262"/>
      <c r="S57" s="262"/>
      <c r="T57" s="262"/>
      <c r="U57" s="262"/>
      <c r="V57" s="262"/>
      <c r="W57" s="262"/>
      <c r="X57" s="262"/>
    </row>
    <row r="58" spans="1:26" ht="12.75" customHeight="1" x14ac:dyDescent="0.25">
      <c r="A58" s="112"/>
      <c r="B58" s="261"/>
      <c r="C58" s="262"/>
      <c r="D58" s="262"/>
      <c r="E58" s="262"/>
      <c r="F58" s="262"/>
      <c r="G58" s="262"/>
      <c r="H58" s="262"/>
      <c r="I58" s="262"/>
      <c r="J58" s="262"/>
      <c r="K58" s="114"/>
      <c r="L58" s="114"/>
      <c r="M58" s="114"/>
      <c r="N58" s="202"/>
      <c r="O58" s="112"/>
      <c r="P58" s="261"/>
      <c r="Q58" s="262"/>
      <c r="R58" s="262"/>
      <c r="S58" s="262"/>
      <c r="T58" s="262"/>
      <c r="U58" s="262"/>
      <c r="V58" s="262"/>
      <c r="W58" s="262"/>
      <c r="X58" s="262"/>
    </row>
    <row r="59" spans="1:26" ht="12.75" customHeight="1" x14ac:dyDescent="0.25">
      <c r="A59" s="112"/>
      <c r="B59" s="261"/>
      <c r="C59" s="262"/>
      <c r="D59" s="262"/>
      <c r="E59" s="262"/>
      <c r="F59" s="262"/>
      <c r="G59" s="262"/>
      <c r="H59" s="262"/>
      <c r="I59" s="262"/>
      <c r="J59" s="262"/>
      <c r="K59" s="114"/>
      <c r="L59" s="114"/>
      <c r="M59" s="114"/>
      <c r="N59" s="202"/>
      <c r="O59" s="112"/>
      <c r="P59" s="261"/>
      <c r="Q59" s="262"/>
      <c r="R59" s="262"/>
      <c r="S59" s="262"/>
      <c r="T59" s="262"/>
      <c r="U59" s="262"/>
      <c r="V59" s="262"/>
      <c r="W59" s="262"/>
      <c r="X59" s="262"/>
    </row>
    <row r="60" spans="1:26" ht="12.75" customHeight="1" x14ac:dyDescent="0.25">
      <c r="A60" s="112"/>
      <c r="B60" s="261"/>
      <c r="C60" s="262"/>
      <c r="D60" s="262"/>
      <c r="E60" s="262"/>
      <c r="F60" s="262"/>
      <c r="G60" s="262"/>
      <c r="H60" s="262"/>
      <c r="I60" s="262"/>
      <c r="J60" s="262"/>
      <c r="K60" s="114"/>
      <c r="L60" s="114"/>
      <c r="M60" s="114"/>
      <c r="N60" s="202"/>
      <c r="O60" s="112"/>
      <c r="P60" s="261"/>
      <c r="Q60" s="262"/>
      <c r="R60" s="262"/>
      <c r="S60" s="262"/>
      <c r="T60" s="262"/>
      <c r="U60" s="262"/>
      <c r="V60" s="262"/>
      <c r="W60" s="262"/>
      <c r="X60" s="262"/>
    </row>
    <row r="61" spans="1:26" ht="7.5" customHeight="1" x14ac:dyDescent="0.25">
      <c r="W61" s="180"/>
      <c r="X61" s="244"/>
    </row>
    <row r="62" spans="1:26" ht="12.75" customHeight="1" x14ac:dyDescent="0.25">
      <c r="A62" s="124"/>
      <c r="B62" s="125"/>
      <c r="C62" s="125"/>
      <c r="D62" s="125"/>
      <c r="E62" s="125"/>
      <c r="O62" s="209"/>
      <c r="P62" s="125"/>
      <c r="Q62" s="125"/>
      <c r="R62" s="125"/>
      <c r="S62" s="125"/>
    </row>
    <row r="63" spans="1:26" ht="11.25" customHeight="1" x14ac:dyDescent="0.25"/>
    <row r="64" spans="1:26" x14ac:dyDescent="0.25">
      <c r="A64" s="245"/>
    </row>
  </sheetData>
  <mergeCells count="46">
    <mergeCell ref="B6:J6"/>
    <mergeCell ref="P6:X6"/>
    <mergeCell ref="B10:J10"/>
    <mergeCell ref="P10:X10"/>
    <mergeCell ref="P3:P5"/>
    <mergeCell ref="Q3:X3"/>
    <mergeCell ref="C4:C5"/>
    <mergeCell ref="D4:D5"/>
    <mergeCell ref="E4:G4"/>
    <mergeCell ref="H4:H5"/>
    <mergeCell ref="I4:I5"/>
    <mergeCell ref="J4:J5"/>
    <mergeCell ref="Q4:Q5"/>
    <mergeCell ref="R4:R5"/>
    <mergeCell ref="S4:U4"/>
    <mergeCell ref="V4:V5"/>
    <mergeCell ref="W4:W5"/>
    <mergeCell ref="X4:X5"/>
    <mergeCell ref="N1:N3"/>
    <mergeCell ref="A3:A5"/>
    <mergeCell ref="B3:B5"/>
    <mergeCell ref="C3:J3"/>
    <mergeCell ref="O3:O5"/>
    <mergeCell ref="N36:N38"/>
    <mergeCell ref="B41:J41"/>
    <mergeCell ref="B51:J51"/>
    <mergeCell ref="A38:A40"/>
    <mergeCell ref="B38:B40"/>
    <mergeCell ref="C38:J38"/>
    <mergeCell ref="C39:C40"/>
    <mergeCell ref="D39:D40"/>
    <mergeCell ref="E39:G39"/>
    <mergeCell ref="H39:H40"/>
    <mergeCell ref="I39:I40"/>
    <mergeCell ref="J39:J40"/>
    <mergeCell ref="P41:X41"/>
    <mergeCell ref="P51:X51"/>
    <mergeCell ref="O38:O40"/>
    <mergeCell ref="P38:P40"/>
    <mergeCell ref="Q38:X38"/>
    <mergeCell ref="Q39:Q40"/>
    <mergeCell ref="R39:R40"/>
    <mergeCell ref="S39:U39"/>
    <mergeCell ref="V39:V40"/>
    <mergeCell ref="W39:W40"/>
    <mergeCell ref="X39:X40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17.6640625" style="208" customWidth="1"/>
    <col min="2" max="2" width="7.109375" style="126" customWidth="1"/>
    <col min="3" max="3" width="6.88671875" style="126" customWidth="1"/>
    <col min="4" max="4" width="6.6640625" style="126" customWidth="1"/>
    <col min="5" max="5" width="7.5546875" style="126" customWidth="1"/>
    <col min="6" max="6" width="6.5546875" style="126" customWidth="1"/>
    <col min="7" max="7" width="6.6640625" style="126" customWidth="1"/>
    <col min="8" max="8" width="6.5546875" style="126" customWidth="1"/>
    <col min="9" max="9" width="6.6640625" style="126" customWidth="1"/>
    <col min="10" max="11" width="6.5546875" style="126" customWidth="1"/>
    <col min="12" max="13" width="9.109375" style="126"/>
    <col min="14" max="14" width="25.88671875" style="126" bestFit="1" customWidth="1"/>
    <col min="15" max="15" width="17" style="203" customWidth="1"/>
    <col min="16" max="18" width="7.109375" style="126" customWidth="1"/>
    <col min="19" max="19" width="7.5546875" style="126" customWidth="1"/>
    <col min="20" max="25" width="7.109375" style="126" customWidth="1"/>
    <col min="26" max="16384" width="9.109375" style="126"/>
  </cols>
  <sheetData>
    <row r="1" spans="1:26" ht="14.25" customHeight="1" x14ac:dyDescent="0.25">
      <c r="A1" s="179" t="s">
        <v>145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N1" s="481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6" ht="12" customHeight="1" thickBot="1" x14ac:dyDescent="0.3">
      <c r="A2" s="180"/>
      <c r="B2" s="42"/>
      <c r="C2" s="42"/>
      <c r="D2" s="42"/>
      <c r="E2" s="42"/>
      <c r="F2" s="42"/>
      <c r="G2" s="42"/>
      <c r="H2" s="42"/>
      <c r="I2" s="42"/>
      <c r="J2" s="42"/>
      <c r="K2" s="258" t="s">
        <v>125</v>
      </c>
      <c r="N2" s="48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300"/>
    </row>
    <row r="3" spans="1:26" ht="22.5" customHeight="1" x14ac:dyDescent="0.25">
      <c r="A3" s="569"/>
      <c r="B3" s="571" t="s">
        <v>8</v>
      </c>
      <c r="C3" s="573" t="s">
        <v>99</v>
      </c>
      <c r="D3" s="574"/>
      <c r="E3" s="574"/>
      <c r="F3" s="574"/>
      <c r="G3" s="575" t="s">
        <v>116</v>
      </c>
      <c r="H3" s="576"/>
      <c r="I3" s="576"/>
      <c r="J3" s="576"/>
      <c r="K3" s="576"/>
      <c r="N3" s="481"/>
      <c r="O3" s="487"/>
      <c r="P3" s="551"/>
      <c r="Q3" s="578"/>
      <c r="R3" s="578"/>
      <c r="S3" s="578"/>
      <c r="T3" s="578"/>
      <c r="U3" s="579"/>
      <c r="V3" s="579"/>
      <c r="W3" s="579"/>
      <c r="X3" s="579"/>
      <c r="Y3" s="579"/>
    </row>
    <row r="4" spans="1:26" ht="41.4" thickBot="1" x14ac:dyDescent="0.3">
      <c r="A4" s="570"/>
      <c r="B4" s="572"/>
      <c r="C4" s="127" t="s">
        <v>100</v>
      </c>
      <c r="D4" s="128" t="s">
        <v>101</v>
      </c>
      <c r="E4" s="129" t="s">
        <v>102</v>
      </c>
      <c r="F4" s="129" t="s">
        <v>103</v>
      </c>
      <c r="G4" s="130" t="s">
        <v>104</v>
      </c>
      <c r="H4" s="130" t="s">
        <v>105</v>
      </c>
      <c r="I4" s="130" t="s">
        <v>106</v>
      </c>
      <c r="J4" s="131" t="s">
        <v>107</v>
      </c>
      <c r="K4" s="132" t="s">
        <v>108</v>
      </c>
      <c r="O4" s="553"/>
      <c r="P4" s="551"/>
      <c r="Q4" s="390"/>
      <c r="R4" s="390"/>
      <c r="S4" s="391"/>
      <c r="T4" s="391"/>
      <c r="U4" s="392"/>
      <c r="V4" s="392"/>
      <c r="W4" s="392"/>
      <c r="X4" s="393"/>
      <c r="Y4" s="392"/>
    </row>
    <row r="5" spans="1:26" s="42" customFormat="1" ht="12" customHeight="1" x14ac:dyDescent="0.25">
      <c r="A5" s="204"/>
      <c r="B5" s="545" t="s">
        <v>124</v>
      </c>
      <c r="C5" s="577"/>
      <c r="D5" s="577"/>
      <c r="E5" s="577"/>
      <c r="F5" s="577"/>
      <c r="G5" s="577"/>
      <c r="H5" s="577"/>
      <c r="I5" s="577"/>
      <c r="J5" s="577"/>
      <c r="K5" s="577"/>
      <c r="L5" s="91"/>
      <c r="M5" s="91"/>
      <c r="N5" s="91"/>
      <c r="O5" s="120"/>
      <c r="P5" s="539"/>
      <c r="Q5" s="539"/>
      <c r="R5" s="539"/>
      <c r="S5" s="539"/>
      <c r="T5" s="539"/>
      <c r="U5" s="539"/>
      <c r="V5" s="539"/>
      <c r="W5" s="539"/>
      <c r="X5" s="539"/>
      <c r="Y5" s="539"/>
    </row>
    <row r="6" spans="1:26" s="42" customFormat="1" ht="18" customHeight="1" x14ac:dyDescent="0.25">
      <c r="A6" s="205" t="s">
        <v>28</v>
      </c>
      <c r="B6" s="107">
        <v>627705</v>
      </c>
      <c r="C6" s="107">
        <v>303405</v>
      </c>
      <c r="D6" s="107">
        <v>112037</v>
      </c>
      <c r="E6" s="107">
        <v>115272</v>
      </c>
      <c r="F6" s="107">
        <v>59359</v>
      </c>
      <c r="G6" s="107">
        <v>303513</v>
      </c>
      <c r="H6" s="107">
        <v>916</v>
      </c>
      <c r="I6" s="107">
        <v>206715</v>
      </c>
      <c r="J6" s="107">
        <v>51700</v>
      </c>
      <c r="K6" s="133">
        <v>1832</v>
      </c>
      <c r="L6" s="91"/>
      <c r="M6" s="91"/>
      <c r="N6" s="91"/>
      <c r="O6" s="394"/>
      <c r="P6" s="346"/>
      <c r="Q6" s="346"/>
      <c r="R6" s="346"/>
      <c r="S6" s="346"/>
      <c r="T6" s="346"/>
      <c r="U6" s="346"/>
      <c r="V6" s="346"/>
      <c r="W6" s="346"/>
      <c r="X6" s="346"/>
      <c r="Y6" s="133"/>
    </row>
    <row r="7" spans="1:26" s="42" customFormat="1" ht="12.75" customHeight="1" x14ac:dyDescent="0.25">
      <c r="A7" s="206" t="s">
        <v>10</v>
      </c>
      <c r="B7" s="110"/>
      <c r="C7" s="110"/>
      <c r="D7" s="110"/>
      <c r="E7" s="110"/>
      <c r="F7" s="110"/>
      <c r="G7" s="110"/>
      <c r="H7" s="110"/>
      <c r="I7" s="134"/>
      <c r="J7" s="135"/>
      <c r="O7" s="395"/>
      <c r="P7" s="274"/>
      <c r="Q7" s="274"/>
      <c r="R7" s="274"/>
      <c r="S7" s="274"/>
      <c r="T7" s="274"/>
      <c r="U7" s="274"/>
      <c r="V7" s="274"/>
      <c r="W7" s="114"/>
      <c r="X7" s="114"/>
      <c r="Y7" s="114"/>
    </row>
    <row r="8" spans="1:26" s="42" customFormat="1" ht="12.75" customHeight="1" x14ac:dyDescent="0.25">
      <c r="A8" s="207" t="s">
        <v>24</v>
      </c>
      <c r="B8" s="118">
        <v>79161</v>
      </c>
      <c r="C8" s="118">
        <v>960</v>
      </c>
      <c r="D8" s="118">
        <v>26081</v>
      </c>
      <c r="E8" s="118">
        <v>41896</v>
      </c>
      <c r="F8" s="118">
        <v>4322</v>
      </c>
      <c r="G8" s="118">
        <v>971</v>
      </c>
      <c r="H8" s="118">
        <v>629</v>
      </c>
      <c r="I8" s="118">
        <v>56895</v>
      </c>
      <c r="J8" s="118">
        <v>10751</v>
      </c>
      <c r="K8" s="136">
        <v>1482</v>
      </c>
      <c r="O8" s="396"/>
      <c r="P8" s="273"/>
      <c r="Q8" s="273"/>
      <c r="R8" s="273"/>
      <c r="S8" s="273"/>
      <c r="T8" s="273"/>
      <c r="U8" s="273"/>
      <c r="V8" s="273"/>
      <c r="W8" s="273"/>
      <c r="X8" s="273"/>
      <c r="Y8" s="397"/>
    </row>
    <row r="9" spans="1:26" s="42" customFormat="1" ht="12.75" customHeight="1" x14ac:dyDescent="0.25">
      <c r="A9" s="207" t="s">
        <v>112</v>
      </c>
      <c r="B9" s="118">
        <v>542548</v>
      </c>
      <c r="C9" s="118">
        <v>300677</v>
      </c>
      <c r="D9" s="118">
        <v>83802</v>
      </c>
      <c r="E9" s="118">
        <v>72423</v>
      </c>
      <c r="F9" s="118">
        <v>54618</v>
      </c>
      <c r="G9" s="118">
        <v>300772</v>
      </c>
      <c r="H9" s="118">
        <v>258</v>
      </c>
      <c r="I9" s="118">
        <v>147619</v>
      </c>
      <c r="J9" s="118">
        <v>40118</v>
      </c>
      <c r="K9" s="136">
        <v>308</v>
      </c>
      <c r="O9" s="396"/>
      <c r="P9" s="273"/>
      <c r="Q9" s="273"/>
      <c r="R9" s="273"/>
      <c r="S9" s="273"/>
      <c r="T9" s="273"/>
      <c r="U9" s="273"/>
      <c r="V9" s="273"/>
      <c r="W9" s="273"/>
      <c r="X9" s="273"/>
      <c r="Y9" s="397"/>
    </row>
    <row r="10" spans="1:26" s="42" customFormat="1" ht="12.75" customHeight="1" x14ac:dyDescent="0.25">
      <c r="A10" s="207" t="s">
        <v>26</v>
      </c>
      <c r="B10" s="118">
        <v>5996</v>
      </c>
      <c r="C10" s="118">
        <v>1768</v>
      </c>
      <c r="D10" s="118">
        <v>2154</v>
      </c>
      <c r="E10" s="118">
        <v>953</v>
      </c>
      <c r="F10" s="118">
        <v>419</v>
      </c>
      <c r="G10" s="118">
        <v>1770</v>
      </c>
      <c r="H10" s="118">
        <v>29</v>
      </c>
      <c r="I10" s="118">
        <v>2201</v>
      </c>
      <c r="J10" s="118">
        <v>831</v>
      </c>
      <c r="K10" s="136">
        <v>42</v>
      </c>
      <c r="O10" s="396"/>
      <c r="P10" s="273"/>
      <c r="Q10" s="273"/>
      <c r="R10" s="273"/>
      <c r="S10" s="273"/>
      <c r="T10" s="273"/>
      <c r="U10" s="273"/>
      <c r="V10" s="273"/>
      <c r="W10" s="273"/>
      <c r="X10" s="273"/>
      <c r="Y10" s="397"/>
    </row>
    <row r="11" spans="1:26" s="42" customFormat="1" ht="12" customHeight="1" x14ac:dyDescent="0.25">
      <c r="A11" s="112"/>
      <c r="B11" s="547" t="s">
        <v>3</v>
      </c>
      <c r="C11" s="568"/>
      <c r="D11" s="568"/>
      <c r="E11" s="568"/>
      <c r="F11" s="568"/>
      <c r="G11" s="568"/>
      <c r="H11" s="568"/>
      <c r="I11" s="568"/>
      <c r="J11" s="568"/>
      <c r="K11" s="568"/>
      <c r="O11" s="112"/>
      <c r="P11" s="539"/>
      <c r="Q11" s="539"/>
      <c r="R11" s="539"/>
      <c r="S11" s="539"/>
      <c r="T11" s="539"/>
      <c r="U11" s="539"/>
      <c r="V11" s="539"/>
      <c r="W11" s="539"/>
      <c r="X11" s="539"/>
      <c r="Y11" s="539"/>
    </row>
    <row r="12" spans="1:26" s="42" customFormat="1" ht="18" customHeight="1" x14ac:dyDescent="0.25">
      <c r="A12" s="205" t="s">
        <v>28</v>
      </c>
      <c r="B12" s="117">
        <v>100</v>
      </c>
      <c r="C12" s="117">
        <v>50.901840254068809</v>
      </c>
      <c r="D12" s="117">
        <v>18.796293655493834</v>
      </c>
      <c r="E12" s="117">
        <v>19.339025163616352</v>
      </c>
      <c r="F12" s="117">
        <v>9.9585779260106797</v>
      </c>
      <c r="G12" s="117">
        <v>53.200853981742455</v>
      </c>
      <c r="H12" s="117">
        <v>0.1605597857333165</v>
      </c>
      <c r="I12" s="117">
        <v>36.233751209456898</v>
      </c>
      <c r="J12" s="117">
        <v>9.0621625790529077</v>
      </c>
      <c r="K12" s="137">
        <v>0.321119571466633</v>
      </c>
      <c r="O12" s="394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114"/>
    </row>
    <row r="13" spans="1:26" s="42" customFormat="1" ht="12.75" customHeight="1" x14ac:dyDescent="0.25">
      <c r="A13" s="206" t="s">
        <v>10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52"/>
      <c r="O13" s="395"/>
      <c r="P13" s="399"/>
      <c r="Q13" s="399"/>
      <c r="R13" s="399"/>
      <c r="S13" s="399"/>
      <c r="T13" s="399"/>
      <c r="U13" s="399"/>
      <c r="V13" s="399"/>
      <c r="W13" s="399"/>
      <c r="X13" s="399"/>
      <c r="Y13" s="399"/>
    </row>
    <row r="14" spans="1:26" s="42" customFormat="1" ht="12.75" customHeight="1" x14ac:dyDescent="0.25">
      <c r="A14" s="207" t="s">
        <v>24</v>
      </c>
      <c r="B14" s="110">
        <v>100</v>
      </c>
      <c r="C14" s="110">
        <v>1.2792665538424637</v>
      </c>
      <c r="D14" s="110">
        <v>34.754740615380513</v>
      </c>
      <c r="E14" s="110">
        <v>55.829324520608182</v>
      </c>
      <c r="F14" s="110">
        <v>5.7593646309449253</v>
      </c>
      <c r="G14" s="110">
        <v>1.3022020760131963</v>
      </c>
      <c r="H14" s="110">
        <v>0.84354799774696232</v>
      </c>
      <c r="I14" s="110">
        <v>76.301531529115138</v>
      </c>
      <c r="J14" s="110">
        <v>14.418099401872167</v>
      </c>
      <c r="K14" s="52">
        <v>1.9875010058203473</v>
      </c>
      <c r="O14" s="396"/>
      <c r="P14" s="399"/>
      <c r="Q14" s="399"/>
      <c r="R14" s="399"/>
      <c r="S14" s="399"/>
      <c r="T14" s="399"/>
      <c r="U14" s="399"/>
      <c r="V14" s="399"/>
      <c r="W14" s="399"/>
      <c r="X14" s="399"/>
      <c r="Y14" s="399"/>
    </row>
    <row r="15" spans="1:26" s="42" customFormat="1" ht="12.75" customHeight="1" x14ac:dyDescent="0.25">
      <c r="A15" s="207" t="s">
        <v>112</v>
      </c>
      <c r="B15" s="110">
        <v>100</v>
      </c>
      <c r="C15" s="110">
        <v>58.313002059632367</v>
      </c>
      <c r="D15" s="110">
        <v>16.252477570952589</v>
      </c>
      <c r="E15" s="110">
        <v>14.045645487232994</v>
      </c>
      <c r="F15" s="110">
        <v>10.592561275032679</v>
      </c>
      <c r="G15" s="110">
        <v>61.262641178926792</v>
      </c>
      <c r="H15" s="110">
        <v>5.255064109745293E-2</v>
      </c>
      <c r="I15" s="110">
        <v>30.067725147925984</v>
      </c>
      <c r="J15" s="110">
        <v>8.1714210059985142</v>
      </c>
      <c r="K15" s="52">
        <v>6.2734873868277127E-2</v>
      </c>
      <c r="O15" s="396"/>
      <c r="P15" s="399"/>
      <c r="Q15" s="399"/>
      <c r="R15" s="399"/>
      <c r="S15" s="399"/>
      <c r="T15" s="399"/>
      <c r="U15" s="399"/>
      <c r="V15" s="399"/>
      <c r="W15" s="399"/>
      <c r="X15" s="399"/>
      <c r="Y15" s="399"/>
    </row>
    <row r="16" spans="1:26" s="42" customFormat="1" ht="12.75" customHeight="1" x14ac:dyDescent="0.25">
      <c r="A16" s="207" t="s">
        <v>26</v>
      </c>
      <c r="B16" s="110">
        <v>100</v>
      </c>
      <c r="C16" s="110">
        <v>32.801484230055664</v>
      </c>
      <c r="D16" s="110">
        <v>39.962894248608535</v>
      </c>
      <c r="E16" s="110">
        <v>17.680890538033395</v>
      </c>
      <c r="F16" s="110">
        <v>7.7736549165120596</v>
      </c>
      <c r="G16" s="110">
        <v>35.520770620108365</v>
      </c>
      <c r="H16" s="110">
        <v>0.58197872767409187</v>
      </c>
      <c r="I16" s="110">
        <v>44.170178607264695</v>
      </c>
      <c r="J16" s="110">
        <v>16.676700782661047</v>
      </c>
      <c r="K16" s="52">
        <v>0.84286574352799515</v>
      </c>
      <c r="O16" s="396"/>
      <c r="P16" s="399"/>
      <c r="Q16" s="399"/>
      <c r="R16" s="399"/>
      <c r="S16" s="399"/>
      <c r="T16" s="399"/>
      <c r="U16" s="399"/>
      <c r="V16" s="399"/>
      <c r="W16" s="399"/>
      <c r="X16" s="399"/>
      <c r="Y16" s="399"/>
    </row>
    <row r="21" spans="1:2" x14ac:dyDescent="0.25">
      <c r="A21" s="254"/>
      <c r="B21" s="253"/>
    </row>
    <row r="22" spans="1:2" x14ac:dyDescent="0.25">
      <c r="A22" s="254"/>
      <c r="B22" s="253"/>
    </row>
    <row r="23" spans="1:2" x14ac:dyDescent="0.25">
      <c r="B23" s="44"/>
    </row>
    <row r="24" spans="1:2" x14ac:dyDescent="0.25">
      <c r="A24" s="198"/>
      <c r="B24" s="255"/>
    </row>
    <row r="25" spans="1:2" x14ac:dyDescent="0.25">
      <c r="B25" s="255"/>
    </row>
  </sheetData>
  <mergeCells count="13">
    <mergeCell ref="N1:N3"/>
    <mergeCell ref="P11:Y11"/>
    <mergeCell ref="O3:O4"/>
    <mergeCell ref="P3:P4"/>
    <mergeCell ref="Q3:T3"/>
    <mergeCell ref="U3:Y3"/>
    <mergeCell ref="P5:Y5"/>
    <mergeCell ref="B11:K11"/>
    <mergeCell ref="A3:A4"/>
    <mergeCell ref="B3:B4"/>
    <mergeCell ref="C3:F3"/>
    <mergeCell ref="G3:K3"/>
    <mergeCell ref="B5:K5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20.109375" style="42" customWidth="1"/>
    <col min="2" max="8" width="9.33203125" style="42" customWidth="1"/>
    <col min="9" max="9" width="9.109375" style="114"/>
    <col min="10" max="11" width="9.109375" style="42"/>
    <col min="12" max="12" width="25.88671875" style="42" bestFit="1" customWidth="1"/>
    <col min="13" max="13" width="20.33203125" style="180" customWidth="1"/>
    <col min="14" max="20" width="9.33203125" style="180" customWidth="1"/>
    <col min="21" max="16384" width="9.109375" style="42"/>
  </cols>
  <sheetData>
    <row r="1" spans="1:20" ht="14.25" customHeight="1" x14ac:dyDescent="0.25">
      <c r="A1" s="138" t="s">
        <v>146</v>
      </c>
      <c r="B1" s="41"/>
      <c r="C1" s="41"/>
      <c r="D1" s="41"/>
      <c r="E1" s="41"/>
      <c r="F1" s="41"/>
      <c r="L1" s="586"/>
      <c r="M1" s="400"/>
      <c r="N1" s="401"/>
      <c r="O1" s="401"/>
      <c r="P1" s="401"/>
      <c r="Q1" s="401"/>
      <c r="R1" s="401"/>
      <c r="S1" s="244"/>
      <c r="T1" s="244"/>
    </row>
    <row r="2" spans="1:20" ht="9" customHeight="1" thickBot="1" x14ac:dyDescent="0.3">
      <c r="G2" s="44"/>
      <c r="H2" s="44"/>
      <c r="L2" s="586"/>
      <c r="M2" s="244"/>
      <c r="N2" s="244"/>
      <c r="O2" s="244"/>
      <c r="P2" s="244"/>
      <c r="Q2" s="244"/>
      <c r="R2" s="244"/>
      <c r="S2" s="402"/>
      <c r="T2" s="402"/>
    </row>
    <row r="3" spans="1:20" ht="30" customHeight="1" x14ac:dyDescent="0.25">
      <c r="A3" s="580"/>
      <c r="B3" s="582" t="s">
        <v>109</v>
      </c>
      <c r="C3" s="583"/>
      <c r="D3" s="583" t="s">
        <v>117</v>
      </c>
      <c r="E3" s="583"/>
      <c r="F3" s="584" t="s">
        <v>110</v>
      </c>
      <c r="G3" s="582" t="s">
        <v>111</v>
      </c>
      <c r="H3" s="573"/>
      <c r="L3" s="586"/>
      <c r="M3" s="490"/>
      <c r="N3" s="490"/>
      <c r="O3" s="587"/>
      <c r="P3" s="587"/>
      <c r="Q3" s="587"/>
      <c r="R3" s="587"/>
      <c r="S3" s="490"/>
      <c r="T3" s="578"/>
    </row>
    <row r="4" spans="1:20" ht="30" customHeight="1" thickBot="1" x14ac:dyDescent="0.3">
      <c r="A4" s="581"/>
      <c r="B4" s="182" t="s">
        <v>5</v>
      </c>
      <c r="C4" s="153" t="s">
        <v>22</v>
      </c>
      <c r="D4" s="153" t="s">
        <v>5</v>
      </c>
      <c r="E4" s="153" t="s">
        <v>22</v>
      </c>
      <c r="F4" s="585"/>
      <c r="G4" s="182" t="s">
        <v>22</v>
      </c>
      <c r="H4" s="183" t="s">
        <v>27</v>
      </c>
      <c r="L4" s="114"/>
      <c r="M4" s="587"/>
      <c r="N4" s="403"/>
      <c r="O4" s="404"/>
      <c r="P4" s="404"/>
      <c r="Q4" s="404"/>
      <c r="R4" s="587"/>
      <c r="S4" s="403"/>
      <c r="T4" s="403"/>
    </row>
    <row r="5" spans="1:20" s="56" customFormat="1" ht="18" customHeight="1" x14ac:dyDescent="0.25">
      <c r="A5" s="139" t="s">
        <v>23</v>
      </c>
      <c r="B5" s="140">
        <v>1261930</v>
      </c>
      <c r="C5" s="141">
        <v>2.0103870448999999</v>
      </c>
      <c r="D5" s="140">
        <v>1834620</v>
      </c>
      <c r="E5" s="218">
        <v>3.2043581310999998</v>
      </c>
      <c r="F5" s="142">
        <v>0.64783660919999997</v>
      </c>
      <c r="G5" s="143">
        <v>71.360181779000001</v>
      </c>
      <c r="H5" s="144">
        <v>34.403452176999998</v>
      </c>
      <c r="L5" s="250"/>
      <c r="M5" s="405"/>
      <c r="N5" s="406"/>
      <c r="O5" s="407"/>
      <c r="P5" s="406"/>
      <c r="Q5" s="408"/>
      <c r="R5" s="409"/>
      <c r="S5" s="410"/>
      <c r="T5" s="410"/>
    </row>
    <row r="6" spans="1:20" s="56" customFormat="1" ht="12.75" customHeight="1" x14ac:dyDescent="0.25">
      <c r="A6" s="145" t="s">
        <v>10</v>
      </c>
      <c r="B6" s="146"/>
      <c r="C6" s="147"/>
      <c r="D6" s="146"/>
      <c r="E6" s="219"/>
      <c r="F6" s="148"/>
      <c r="G6" s="149"/>
      <c r="H6" s="150"/>
      <c r="L6" s="250"/>
      <c r="M6" s="411"/>
      <c r="N6" s="412"/>
      <c r="O6" s="413"/>
      <c r="P6" s="412"/>
      <c r="Q6" s="414"/>
      <c r="R6" s="415"/>
      <c r="S6" s="416"/>
      <c r="T6" s="416"/>
    </row>
    <row r="7" spans="1:20" s="56" customFormat="1" ht="12.75" customHeight="1" x14ac:dyDescent="0.25">
      <c r="A7" s="70" t="s">
        <v>24</v>
      </c>
      <c r="B7" s="146">
        <v>204070</v>
      </c>
      <c r="C7" s="147">
        <v>2.5779108398999999</v>
      </c>
      <c r="D7" s="146">
        <v>352469</v>
      </c>
      <c r="E7" s="219">
        <v>4.6723004321000001</v>
      </c>
      <c r="F7" s="148">
        <v>0.55993576739999995</v>
      </c>
      <c r="G7" s="149">
        <v>117.10684481</v>
      </c>
      <c r="H7" s="150">
        <v>44.900884974</v>
      </c>
      <c r="L7" s="250"/>
      <c r="M7" s="417"/>
      <c r="N7" s="412"/>
      <c r="O7" s="413"/>
      <c r="P7" s="412"/>
      <c r="Q7" s="414"/>
      <c r="R7" s="415"/>
      <c r="S7" s="416"/>
      <c r="T7" s="416"/>
    </row>
    <row r="8" spans="1:20" s="56" customFormat="1" ht="12.75" customHeight="1" x14ac:dyDescent="0.25">
      <c r="A8" s="70" t="s">
        <v>112</v>
      </c>
      <c r="B8" s="146">
        <v>1047734</v>
      </c>
      <c r="C8" s="147">
        <v>1.9311360469000001</v>
      </c>
      <c r="D8" s="146">
        <v>1467849</v>
      </c>
      <c r="E8" s="219">
        <v>2.9849921605</v>
      </c>
      <c r="F8" s="148">
        <v>0.66891962319999998</v>
      </c>
      <c r="G8" s="149">
        <v>64.532548808000001</v>
      </c>
      <c r="H8" s="150">
        <v>32.313205154000002</v>
      </c>
      <c r="L8" s="250"/>
      <c r="M8" s="417"/>
      <c r="N8" s="412"/>
      <c r="O8" s="413"/>
      <c r="P8" s="412"/>
      <c r="Q8" s="414"/>
      <c r="R8" s="415"/>
      <c r="S8" s="416"/>
      <c r="T8" s="416"/>
    </row>
    <row r="9" spans="1:20" s="56" customFormat="1" ht="12.75" customHeight="1" x14ac:dyDescent="0.25">
      <c r="A9" s="151" t="s">
        <v>26</v>
      </c>
      <c r="B9" s="146">
        <v>10126</v>
      </c>
      <c r="C9" s="147">
        <v>1.6887925284</v>
      </c>
      <c r="D9" s="146">
        <v>14302</v>
      </c>
      <c r="E9" s="219">
        <v>2.6692795819000001</v>
      </c>
      <c r="F9" s="148">
        <v>0.65032862540000003</v>
      </c>
      <c r="G9" s="149">
        <v>62.670819176999998</v>
      </c>
      <c r="H9" s="150">
        <v>36.109842305999997</v>
      </c>
      <c r="L9" s="250"/>
      <c r="M9" s="418"/>
      <c r="N9" s="412"/>
      <c r="O9" s="413"/>
      <c r="P9" s="412"/>
      <c r="Q9" s="414"/>
      <c r="R9" s="415"/>
      <c r="S9" s="416"/>
      <c r="T9" s="416"/>
    </row>
    <row r="10" spans="1:20" ht="7.5" customHeight="1" x14ac:dyDescent="0.25">
      <c r="A10" s="152"/>
      <c r="B10" s="152"/>
      <c r="C10" s="152"/>
      <c r="D10" s="152"/>
      <c r="E10" s="152"/>
      <c r="F10" s="152"/>
      <c r="L10" s="114"/>
      <c r="M10" s="152"/>
      <c r="N10" s="152"/>
      <c r="O10" s="152"/>
      <c r="P10" s="152"/>
      <c r="Q10" s="152"/>
      <c r="R10" s="152"/>
      <c r="S10" s="244"/>
      <c r="T10" s="244"/>
    </row>
    <row r="11" spans="1:20" ht="12.75" customHeight="1" x14ac:dyDescent="0.25">
      <c r="A11" s="119" t="s">
        <v>90</v>
      </c>
      <c r="L11" s="114"/>
      <c r="M11" s="199"/>
      <c r="N11" s="244"/>
      <c r="O11" s="244"/>
      <c r="P11" s="244"/>
      <c r="Q11" s="244"/>
      <c r="R11" s="244"/>
      <c r="S11" s="244"/>
      <c r="T11" s="244"/>
    </row>
    <row r="12" spans="1:20" ht="11.25" customHeight="1" x14ac:dyDescent="0.25"/>
    <row r="13" spans="1:20" ht="11.25" customHeight="1" x14ac:dyDescent="0.25"/>
    <row r="14" spans="1:20" s="44" customFormat="1" ht="10.199999999999999" x14ac:dyDescent="0.2">
      <c r="B14" s="252"/>
      <c r="I14" s="120"/>
      <c r="M14" s="181"/>
      <c r="N14" s="181"/>
      <c r="O14" s="181"/>
      <c r="P14" s="181"/>
      <c r="Q14" s="181"/>
      <c r="R14" s="181"/>
      <c r="S14" s="181"/>
      <c r="T14" s="181"/>
    </row>
    <row r="15" spans="1:20" s="44" customFormat="1" ht="10.199999999999999" x14ac:dyDescent="0.2">
      <c r="B15" s="226"/>
      <c r="I15" s="120"/>
      <c r="M15" s="181"/>
      <c r="N15" s="181"/>
      <c r="O15" s="181"/>
      <c r="P15" s="181"/>
      <c r="Q15" s="181"/>
      <c r="R15" s="181"/>
      <c r="S15" s="181"/>
      <c r="T15" s="181"/>
    </row>
    <row r="16" spans="1:20" s="44" customFormat="1" ht="10.199999999999999" x14ac:dyDescent="0.2">
      <c r="B16" s="226"/>
      <c r="I16" s="120"/>
      <c r="M16" s="181"/>
      <c r="N16" s="181"/>
      <c r="O16" s="181"/>
      <c r="P16" s="181"/>
      <c r="Q16" s="181"/>
      <c r="R16" s="181"/>
      <c r="S16" s="181"/>
      <c r="T16" s="181"/>
    </row>
    <row r="17" spans="2:20" s="44" customFormat="1" ht="10.199999999999999" x14ac:dyDescent="0.2">
      <c r="B17" s="226"/>
      <c r="I17" s="120"/>
      <c r="M17" s="181"/>
      <c r="N17" s="181"/>
      <c r="O17" s="181"/>
      <c r="P17" s="181"/>
      <c r="Q17" s="181"/>
      <c r="R17" s="181"/>
      <c r="S17" s="181"/>
      <c r="T17" s="181"/>
    </row>
    <row r="18" spans="2:20" s="44" customFormat="1" ht="10.199999999999999" x14ac:dyDescent="0.2">
      <c r="B18" s="252"/>
      <c r="I18" s="120"/>
      <c r="M18" s="243"/>
      <c r="N18" s="181"/>
      <c r="O18" s="181"/>
      <c r="P18" s="181"/>
      <c r="Q18" s="181"/>
      <c r="R18" s="181"/>
      <c r="S18" s="181"/>
      <c r="T18" s="181"/>
    </row>
    <row r="19" spans="2:20" s="44" customFormat="1" ht="10.199999999999999" x14ac:dyDescent="0.2">
      <c r="B19" s="226"/>
      <c r="I19" s="120"/>
      <c r="M19" s="181"/>
      <c r="N19" s="181"/>
      <c r="O19" s="181"/>
      <c r="P19" s="181"/>
      <c r="Q19" s="181"/>
      <c r="R19" s="181"/>
      <c r="S19" s="181"/>
      <c r="T19" s="181"/>
    </row>
    <row r="20" spans="2:20" s="44" customFormat="1" ht="10.199999999999999" x14ac:dyDescent="0.2">
      <c r="B20" s="226"/>
      <c r="I20" s="120"/>
      <c r="M20" s="181"/>
      <c r="N20" s="181"/>
      <c r="O20" s="181"/>
      <c r="P20" s="181"/>
      <c r="Q20" s="181"/>
      <c r="R20" s="181"/>
      <c r="S20" s="181"/>
      <c r="T20" s="181"/>
    </row>
    <row r="21" spans="2:20" s="44" customFormat="1" ht="10.199999999999999" x14ac:dyDescent="0.2">
      <c r="B21" s="226"/>
      <c r="I21" s="120"/>
      <c r="M21" s="181"/>
      <c r="N21" s="181"/>
      <c r="O21" s="181"/>
      <c r="P21" s="181"/>
      <c r="Q21" s="181"/>
      <c r="R21" s="181"/>
      <c r="S21" s="181"/>
      <c r="T21" s="181"/>
    </row>
    <row r="22" spans="2:20" s="44" customFormat="1" ht="10.199999999999999" x14ac:dyDescent="0.2">
      <c r="B22" s="226"/>
      <c r="I22" s="120"/>
      <c r="M22" s="181"/>
      <c r="N22" s="181"/>
      <c r="O22" s="181"/>
      <c r="P22" s="181"/>
      <c r="Q22" s="181"/>
      <c r="R22" s="181"/>
      <c r="S22" s="181"/>
      <c r="T22" s="181"/>
    </row>
    <row r="23" spans="2:20" s="44" customFormat="1" ht="10.199999999999999" x14ac:dyDescent="0.2">
      <c r="B23" s="226"/>
      <c r="I23" s="120"/>
      <c r="M23" s="181"/>
      <c r="N23" s="181"/>
      <c r="O23" s="181"/>
      <c r="P23" s="181"/>
      <c r="Q23" s="181"/>
      <c r="R23" s="181"/>
      <c r="S23" s="181"/>
      <c r="T23" s="181"/>
    </row>
    <row r="24" spans="2:20" s="44" customFormat="1" ht="10.199999999999999" x14ac:dyDescent="0.2">
      <c r="B24" s="226"/>
      <c r="I24" s="120"/>
      <c r="M24" s="181"/>
      <c r="N24" s="181"/>
      <c r="O24" s="181"/>
      <c r="P24" s="181"/>
      <c r="Q24" s="181"/>
      <c r="R24" s="181"/>
      <c r="S24" s="181"/>
      <c r="T24" s="181"/>
    </row>
    <row r="25" spans="2:20" s="44" customFormat="1" ht="10.199999999999999" x14ac:dyDescent="0.2">
      <c r="I25" s="120"/>
      <c r="M25" s="243"/>
      <c r="N25" s="181"/>
      <c r="O25" s="181"/>
      <c r="P25" s="181"/>
      <c r="Q25" s="181"/>
      <c r="R25" s="181"/>
      <c r="S25" s="181"/>
      <c r="T25" s="181"/>
    </row>
    <row r="26" spans="2:20" s="44" customFormat="1" ht="10.199999999999999" x14ac:dyDescent="0.2">
      <c r="B26" s="226"/>
      <c r="C26" s="243"/>
      <c r="I26" s="120"/>
      <c r="M26" s="243"/>
      <c r="N26" s="181"/>
      <c r="O26" s="181"/>
      <c r="P26" s="181"/>
      <c r="Q26" s="181"/>
      <c r="R26" s="181"/>
      <c r="S26" s="181"/>
      <c r="T26" s="181"/>
    </row>
    <row r="27" spans="2:20" s="44" customFormat="1" ht="10.199999999999999" x14ac:dyDescent="0.2">
      <c r="I27" s="120"/>
      <c r="M27" s="181"/>
      <c r="N27" s="181"/>
      <c r="O27" s="181"/>
      <c r="P27" s="181"/>
      <c r="Q27" s="181"/>
      <c r="R27" s="181"/>
      <c r="S27" s="181"/>
      <c r="T27" s="181"/>
    </row>
    <row r="28" spans="2:20" s="44" customFormat="1" ht="10.199999999999999" x14ac:dyDescent="0.2">
      <c r="I28" s="120"/>
      <c r="M28" s="181"/>
      <c r="N28" s="181"/>
      <c r="O28" s="181"/>
      <c r="P28" s="181"/>
      <c r="Q28" s="181"/>
      <c r="R28" s="181"/>
      <c r="S28" s="181"/>
      <c r="T28" s="181"/>
    </row>
    <row r="29" spans="2:20" s="44" customFormat="1" ht="10.199999999999999" x14ac:dyDescent="0.2">
      <c r="I29" s="120"/>
      <c r="M29" s="181"/>
      <c r="N29" s="181"/>
      <c r="O29" s="181"/>
      <c r="P29" s="181"/>
      <c r="Q29" s="181"/>
      <c r="R29" s="181"/>
      <c r="S29" s="181"/>
      <c r="T29" s="181"/>
    </row>
    <row r="30" spans="2:20" s="44" customFormat="1" ht="10.199999999999999" x14ac:dyDescent="0.2">
      <c r="I30" s="120"/>
      <c r="M30" s="181"/>
      <c r="N30" s="181"/>
      <c r="O30" s="181"/>
      <c r="P30" s="181"/>
      <c r="Q30" s="181"/>
      <c r="R30" s="181"/>
      <c r="S30" s="181"/>
      <c r="T30" s="181"/>
    </row>
    <row r="31" spans="2:20" s="44" customFormat="1" ht="10.199999999999999" x14ac:dyDescent="0.2">
      <c r="I31" s="120"/>
      <c r="M31" s="181"/>
      <c r="N31" s="181"/>
      <c r="O31" s="181"/>
      <c r="P31" s="181"/>
      <c r="Q31" s="181"/>
      <c r="R31" s="181"/>
      <c r="S31" s="181"/>
      <c r="T31" s="181"/>
    </row>
    <row r="32" spans="2:20" s="44" customFormat="1" ht="10.199999999999999" x14ac:dyDescent="0.2">
      <c r="I32" s="120"/>
      <c r="M32" s="181"/>
      <c r="N32" s="181"/>
      <c r="O32" s="181"/>
      <c r="P32" s="181"/>
      <c r="Q32" s="181"/>
      <c r="R32" s="181"/>
      <c r="S32" s="181"/>
      <c r="T32" s="181"/>
    </row>
    <row r="33" spans="9:20" s="44" customFormat="1" ht="10.199999999999999" x14ac:dyDescent="0.2">
      <c r="I33" s="120"/>
      <c r="M33" s="181"/>
      <c r="N33" s="181"/>
      <c r="O33" s="181"/>
      <c r="P33" s="181"/>
      <c r="Q33" s="181"/>
      <c r="R33" s="181"/>
      <c r="S33" s="181"/>
      <c r="T33" s="181"/>
    </row>
    <row r="34" spans="9:20" s="44" customFormat="1" ht="10.199999999999999" x14ac:dyDescent="0.2">
      <c r="I34" s="120"/>
      <c r="M34" s="181"/>
      <c r="N34" s="181"/>
      <c r="O34" s="181"/>
      <c r="P34" s="181"/>
      <c r="Q34" s="181"/>
      <c r="R34" s="181"/>
      <c r="S34" s="181"/>
      <c r="T34" s="181"/>
    </row>
  </sheetData>
  <mergeCells count="11">
    <mergeCell ref="S3:T3"/>
    <mergeCell ref="A3:A4"/>
    <mergeCell ref="B3:C3"/>
    <mergeCell ref="D3:E3"/>
    <mergeCell ref="F3:F4"/>
    <mergeCell ref="G3:H3"/>
    <mergeCell ref="L1:L3"/>
    <mergeCell ref="M3:M4"/>
    <mergeCell ref="N3:O3"/>
    <mergeCell ref="P3:Q3"/>
    <mergeCell ref="R3:R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showGridLines="0" zoomScaleNormal="100" workbookViewId="0">
      <selection activeCell="A2" sqref="A2"/>
    </sheetView>
  </sheetViews>
  <sheetFormatPr defaultColWidth="9.109375" defaultRowHeight="12" customHeight="1" x14ac:dyDescent="0.2"/>
  <cols>
    <col min="1" max="1" width="13.109375" style="157" customWidth="1"/>
    <col min="2" max="9" width="9" style="157" customWidth="1"/>
    <col min="10" max="12" width="9.109375" style="157"/>
    <col min="13" max="13" width="23.33203125" style="157" customWidth="1"/>
    <col min="14" max="14" width="13.33203125" style="157" customWidth="1"/>
    <col min="15" max="22" width="9" style="157" customWidth="1"/>
    <col min="23" max="16384" width="9.109375" style="157"/>
  </cols>
  <sheetData>
    <row r="1" spans="1:24" s="155" customFormat="1" ht="14.25" customHeight="1" x14ac:dyDescent="0.25">
      <c r="A1" s="154" t="s">
        <v>147</v>
      </c>
      <c r="B1" s="154"/>
      <c r="C1" s="154"/>
      <c r="D1" s="154"/>
      <c r="E1" s="154"/>
      <c r="F1" s="154"/>
      <c r="G1" s="154"/>
      <c r="H1" s="154"/>
      <c r="I1" s="11"/>
      <c r="J1" s="11"/>
      <c r="K1" s="247"/>
      <c r="M1" s="437"/>
      <c r="N1" s="419"/>
      <c r="O1" s="419"/>
      <c r="P1" s="419"/>
      <c r="Q1" s="419"/>
      <c r="R1" s="419"/>
      <c r="S1" s="419"/>
      <c r="T1" s="419"/>
      <c r="U1" s="419"/>
      <c r="V1" s="419"/>
    </row>
    <row r="2" spans="1:24" ht="12" customHeight="1" thickBot="1" x14ac:dyDescent="0.25">
      <c r="A2" s="156"/>
      <c r="B2" s="156"/>
      <c r="C2" s="156"/>
      <c r="D2" s="156"/>
      <c r="E2" s="156"/>
      <c r="F2" s="156"/>
      <c r="G2" s="156"/>
      <c r="H2" s="156"/>
      <c r="I2" s="258" t="s">
        <v>125</v>
      </c>
      <c r="J2" s="11"/>
      <c r="K2" s="11"/>
      <c r="M2" s="437"/>
      <c r="N2" s="221"/>
      <c r="O2" s="221"/>
      <c r="P2" s="221"/>
      <c r="Q2" s="221"/>
      <c r="R2" s="221"/>
      <c r="S2" s="221"/>
      <c r="T2" s="221"/>
      <c r="U2" s="221"/>
      <c r="V2" s="300"/>
    </row>
    <row r="3" spans="1:24" ht="12" customHeight="1" x14ac:dyDescent="0.2">
      <c r="A3" s="158"/>
      <c r="B3" s="588" t="s">
        <v>28</v>
      </c>
      <c r="C3" s="589"/>
      <c r="D3" s="589"/>
      <c r="E3" s="589"/>
      <c r="F3" s="588" t="s">
        <v>29</v>
      </c>
      <c r="G3" s="589"/>
      <c r="H3" s="589"/>
      <c r="I3" s="589"/>
      <c r="M3" s="437"/>
      <c r="N3" s="158"/>
      <c r="O3" s="596"/>
      <c r="P3" s="596"/>
      <c r="Q3" s="596"/>
      <c r="R3" s="596"/>
      <c r="S3" s="596"/>
      <c r="T3" s="596"/>
      <c r="U3" s="596"/>
      <c r="V3" s="596"/>
    </row>
    <row r="4" spans="1:24" ht="12" customHeight="1" x14ac:dyDescent="0.2">
      <c r="A4" s="158"/>
      <c r="B4" s="590" t="s">
        <v>5</v>
      </c>
      <c r="C4" s="592" t="s">
        <v>2</v>
      </c>
      <c r="D4" s="593"/>
      <c r="E4" s="594"/>
      <c r="F4" s="590" t="s">
        <v>5</v>
      </c>
      <c r="G4" s="592" t="s">
        <v>2</v>
      </c>
      <c r="H4" s="593"/>
      <c r="I4" s="595"/>
      <c r="N4" s="158"/>
      <c r="O4" s="596"/>
      <c r="P4" s="596"/>
      <c r="Q4" s="596"/>
      <c r="R4" s="596"/>
      <c r="S4" s="596"/>
      <c r="T4" s="596"/>
      <c r="U4" s="596"/>
      <c r="V4" s="596"/>
    </row>
    <row r="5" spans="1:24" ht="33" customHeight="1" thickBot="1" x14ac:dyDescent="0.25">
      <c r="A5" s="159"/>
      <c r="B5" s="591"/>
      <c r="C5" s="160" t="s">
        <v>70</v>
      </c>
      <c r="D5" s="160" t="s">
        <v>71</v>
      </c>
      <c r="E5" s="160" t="s">
        <v>113</v>
      </c>
      <c r="F5" s="591"/>
      <c r="G5" s="160" t="s">
        <v>70</v>
      </c>
      <c r="H5" s="160" t="s">
        <v>71</v>
      </c>
      <c r="I5" s="161" t="s">
        <v>113</v>
      </c>
      <c r="N5" s="158"/>
      <c r="O5" s="596"/>
      <c r="P5" s="420"/>
      <c r="Q5" s="420"/>
      <c r="R5" s="420"/>
      <c r="S5" s="596"/>
      <c r="T5" s="420"/>
      <c r="U5" s="420"/>
      <c r="V5" s="420"/>
    </row>
    <row r="6" spans="1:24" ht="18" customHeight="1" x14ac:dyDescent="0.2">
      <c r="A6" s="162" t="s">
        <v>114</v>
      </c>
      <c r="B6" s="107">
        <v>627705</v>
      </c>
      <c r="C6" s="140">
        <v>79161</v>
      </c>
      <c r="D6" s="140">
        <v>542548</v>
      </c>
      <c r="E6" s="140">
        <v>5996</v>
      </c>
      <c r="F6" s="163">
        <v>100</v>
      </c>
      <c r="G6" s="163">
        <v>100</v>
      </c>
      <c r="H6" s="163">
        <v>100</v>
      </c>
      <c r="I6" s="164">
        <v>100</v>
      </c>
      <c r="K6" s="165"/>
      <c r="N6" s="421"/>
      <c r="O6" s="346"/>
      <c r="P6" s="406"/>
      <c r="Q6" s="406"/>
      <c r="R6" s="406"/>
      <c r="S6" s="422"/>
      <c r="T6" s="422"/>
      <c r="U6" s="422"/>
      <c r="V6" s="422"/>
      <c r="X6" s="220"/>
    </row>
    <row r="7" spans="1:24" ht="22.5" customHeight="1" x14ac:dyDescent="0.2">
      <c r="A7" s="166" t="s">
        <v>115</v>
      </c>
      <c r="B7" s="146"/>
      <c r="C7" s="167"/>
      <c r="D7" s="146"/>
      <c r="E7" s="167"/>
      <c r="F7" s="146"/>
      <c r="G7" s="146"/>
      <c r="H7" s="167"/>
      <c r="I7" s="168"/>
      <c r="N7" s="423"/>
      <c r="O7" s="412"/>
      <c r="P7" s="222"/>
      <c r="Q7" s="412"/>
      <c r="R7" s="222"/>
      <c r="S7" s="424"/>
      <c r="T7" s="424"/>
      <c r="U7" s="425"/>
      <c r="V7" s="425"/>
      <c r="X7" s="220"/>
    </row>
    <row r="8" spans="1:24" ht="12.75" customHeight="1" x14ac:dyDescent="0.2">
      <c r="A8" s="169" t="s">
        <v>38</v>
      </c>
      <c r="B8" s="146">
        <v>61298</v>
      </c>
      <c r="C8" s="146">
        <v>2526</v>
      </c>
      <c r="D8" s="146">
        <v>56995</v>
      </c>
      <c r="E8" s="146">
        <v>1777</v>
      </c>
      <c r="F8" s="168">
        <v>10.75962254082822</v>
      </c>
      <c r="G8" s="168">
        <v>3.4055518854569722</v>
      </c>
      <c r="H8" s="168">
        <v>11.626104321822481</v>
      </c>
      <c r="I8" s="168">
        <v>33.540958852397132</v>
      </c>
      <c r="N8" s="426"/>
      <c r="O8" s="412"/>
      <c r="P8" s="412"/>
      <c r="Q8" s="412"/>
      <c r="R8" s="412"/>
      <c r="S8" s="425"/>
      <c r="T8" s="425"/>
      <c r="U8" s="425"/>
      <c r="V8" s="425"/>
      <c r="X8" s="220"/>
    </row>
    <row r="9" spans="1:24" ht="12.75" customHeight="1" x14ac:dyDescent="0.2">
      <c r="A9" s="169" t="s">
        <v>39</v>
      </c>
      <c r="B9" s="146">
        <v>164135</v>
      </c>
      <c r="C9" s="146">
        <v>6029</v>
      </c>
      <c r="D9" s="146">
        <v>156765</v>
      </c>
      <c r="E9" s="146">
        <v>1341</v>
      </c>
      <c r="F9" s="168">
        <v>28.810575316304611</v>
      </c>
      <c r="G9" s="168">
        <v>8.128294662478261</v>
      </c>
      <c r="H9" s="168">
        <v>31.977651443293293</v>
      </c>
      <c r="I9" s="168">
        <v>25.311438278595695</v>
      </c>
      <c r="N9" s="426"/>
      <c r="O9" s="412"/>
      <c r="P9" s="412"/>
      <c r="Q9" s="412"/>
      <c r="R9" s="412"/>
      <c r="S9" s="425"/>
      <c r="T9" s="425"/>
      <c r="U9" s="425"/>
      <c r="V9" s="425"/>
      <c r="X9" s="220"/>
    </row>
    <row r="10" spans="1:24" ht="12.75" customHeight="1" x14ac:dyDescent="0.2">
      <c r="A10" s="169" t="s">
        <v>40</v>
      </c>
      <c r="B10" s="146">
        <v>184551</v>
      </c>
      <c r="C10" s="146">
        <v>11407</v>
      </c>
      <c r="D10" s="146">
        <v>172259</v>
      </c>
      <c r="E10" s="146">
        <v>885</v>
      </c>
      <c r="F10" s="168">
        <v>32.394190667434316</v>
      </c>
      <c r="G10" s="168">
        <v>15.378911463740174</v>
      </c>
      <c r="H10" s="168">
        <v>35.138189391575025</v>
      </c>
      <c r="I10" s="168">
        <v>16.704416761041902</v>
      </c>
      <c r="N10" s="426"/>
      <c r="O10" s="412"/>
      <c r="P10" s="412"/>
      <c r="Q10" s="412"/>
      <c r="R10" s="412"/>
      <c r="S10" s="425"/>
      <c r="T10" s="425"/>
      <c r="U10" s="425"/>
      <c r="V10" s="425"/>
      <c r="X10" s="220"/>
    </row>
    <row r="11" spans="1:24" ht="12.75" customHeight="1" x14ac:dyDescent="0.2">
      <c r="A11" s="169" t="s">
        <v>31</v>
      </c>
      <c r="B11" s="146">
        <v>80072</v>
      </c>
      <c r="C11" s="146">
        <v>12171</v>
      </c>
      <c r="D11" s="146">
        <v>67360</v>
      </c>
      <c r="E11" s="146">
        <v>541</v>
      </c>
      <c r="F11" s="168">
        <v>14.055018044458176</v>
      </c>
      <c r="G11" s="168">
        <v>16.408935866150756</v>
      </c>
      <c r="H11" s="168">
        <v>13.740405072689926</v>
      </c>
      <c r="I11" s="168">
        <v>10.211400528501322</v>
      </c>
      <c r="N11" s="426"/>
      <c r="O11" s="412"/>
      <c r="P11" s="412"/>
      <c r="Q11" s="412"/>
      <c r="R11" s="412"/>
      <c r="S11" s="425"/>
      <c r="T11" s="425"/>
      <c r="U11" s="425"/>
      <c r="V11" s="425"/>
      <c r="X11" s="220"/>
    </row>
    <row r="12" spans="1:24" ht="12.75" customHeight="1" x14ac:dyDescent="0.2">
      <c r="A12" s="169" t="s">
        <v>30</v>
      </c>
      <c r="B12" s="146">
        <v>33186</v>
      </c>
      <c r="C12" s="146">
        <v>10466</v>
      </c>
      <c r="D12" s="146">
        <v>22439</v>
      </c>
      <c r="E12" s="146">
        <v>281</v>
      </c>
      <c r="F12" s="168">
        <v>5.8251302430735956</v>
      </c>
      <c r="G12" s="168">
        <v>14.110255753441278</v>
      </c>
      <c r="H12" s="168">
        <v>4.5772112444490682</v>
      </c>
      <c r="I12" s="168">
        <v>5.3038882597206491</v>
      </c>
      <c r="N12" s="426"/>
      <c r="O12" s="412"/>
      <c r="P12" s="412"/>
      <c r="Q12" s="412"/>
      <c r="R12" s="412"/>
      <c r="S12" s="425"/>
      <c r="T12" s="425"/>
      <c r="U12" s="425"/>
      <c r="V12" s="425"/>
      <c r="X12" s="220"/>
    </row>
    <row r="13" spans="1:24" ht="12.75" customHeight="1" x14ac:dyDescent="0.2">
      <c r="A13" s="169" t="s">
        <v>32</v>
      </c>
      <c r="B13" s="146">
        <v>22108</v>
      </c>
      <c r="C13" s="146">
        <v>12161</v>
      </c>
      <c r="D13" s="146">
        <v>9760</v>
      </c>
      <c r="E13" s="146">
        <v>187</v>
      </c>
      <c r="F13" s="168">
        <v>3.8806116860685553</v>
      </c>
      <c r="G13" s="168">
        <v>16.395453871354807</v>
      </c>
      <c r="H13" s="168">
        <v>1.9908900461617232</v>
      </c>
      <c r="I13" s="168">
        <v>3.5296338240845602</v>
      </c>
      <c r="N13" s="426"/>
      <c r="O13" s="412"/>
      <c r="P13" s="412"/>
      <c r="Q13" s="412"/>
      <c r="R13" s="412"/>
      <c r="S13" s="425"/>
      <c r="T13" s="425"/>
      <c r="U13" s="425"/>
      <c r="V13" s="425"/>
      <c r="X13" s="220"/>
    </row>
    <row r="14" spans="1:24" ht="12.75" customHeight="1" x14ac:dyDescent="0.2">
      <c r="A14" s="169" t="s">
        <v>33</v>
      </c>
      <c r="B14" s="146">
        <v>24354</v>
      </c>
      <c r="C14" s="146">
        <v>19413</v>
      </c>
      <c r="D14" s="146">
        <v>4655</v>
      </c>
      <c r="E14" s="146">
        <v>286</v>
      </c>
      <c r="F14" s="168">
        <v>4.274851501832531</v>
      </c>
      <c r="G14" s="168">
        <v>26.172596497377754</v>
      </c>
      <c r="H14" s="168">
        <v>0.9495484800084858</v>
      </c>
      <c r="I14" s="168">
        <v>5.398263495658739</v>
      </c>
      <c r="K14" s="170"/>
      <c r="N14" s="426"/>
      <c r="O14" s="412"/>
      <c r="P14" s="412"/>
      <c r="Q14" s="412"/>
      <c r="R14" s="412"/>
      <c r="S14" s="425"/>
      <c r="T14" s="425"/>
      <c r="U14" s="425"/>
      <c r="V14" s="425"/>
      <c r="X14" s="220"/>
    </row>
    <row r="15" spans="1:24" ht="9" customHeight="1" x14ac:dyDescent="0.2">
      <c r="A15" s="171"/>
      <c r="B15" s="171"/>
      <c r="C15" s="171"/>
      <c r="D15" s="171"/>
      <c r="E15" s="171"/>
      <c r="F15" s="171"/>
      <c r="G15" s="171"/>
      <c r="H15" s="171"/>
      <c r="I15" s="171"/>
      <c r="N15" s="171"/>
      <c r="O15" s="171"/>
      <c r="P15" s="171"/>
      <c r="Q15" s="171"/>
      <c r="R15" s="171"/>
      <c r="S15" s="221"/>
      <c r="T15" s="222"/>
      <c r="U15" s="222"/>
      <c r="V15" s="222"/>
      <c r="X15" s="220"/>
    </row>
    <row r="16" spans="1:24" ht="12" customHeight="1" x14ac:dyDescent="0.2">
      <c r="A16" s="171"/>
      <c r="B16" s="171"/>
      <c r="C16" s="171"/>
      <c r="D16" s="171"/>
      <c r="E16" s="171"/>
      <c r="F16" s="171"/>
      <c r="G16" s="171"/>
      <c r="H16" s="171"/>
      <c r="I16" s="171"/>
      <c r="N16" s="171"/>
      <c r="O16" s="171"/>
      <c r="P16" s="171"/>
      <c r="Q16" s="171"/>
      <c r="R16" s="171"/>
      <c r="S16" s="223"/>
      <c r="T16" s="223"/>
      <c r="U16" s="223"/>
      <c r="V16" s="223"/>
    </row>
  </sheetData>
  <mergeCells count="13">
    <mergeCell ref="M1:M3"/>
    <mergeCell ref="O3:R3"/>
    <mergeCell ref="S3:V3"/>
    <mergeCell ref="O4:O5"/>
    <mergeCell ref="P4:R4"/>
    <mergeCell ref="S4:S5"/>
    <mergeCell ref="T4:V4"/>
    <mergeCell ref="B3:E3"/>
    <mergeCell ref="F3:I3"/>
    <mergeCell ref="B4:B5"/>
    <mergeCell ref="C4:E4"/>
    <mergeCell ref="F4:F5"/>
    <mergeCell ref="G4:I4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showGridLines="0" zoomScaleNormal="100" workbookViewId="0">
      <selection activeCell="A2" sqref="A2"/>
    </sheetView>
  </sheetViews>
  <sheetFormatPr defaultColWidth="9.109375" defaultRowHeight="12" customHeight="1" x14ac:dyDescent="0.2"/>
  <cols>
    <col min="1" max="1" width="15.6640625" style="1" customWidth="1"/>
    <col min="2" max="2" width="8.5546875" style="1" customWidth="1"/>
    <col min="3" max="3" width="8.44140625" style="1" customWidth="1"/>
    <col min="4" max="4" width="8" style="1" customWidth="1"/>
    <col min="5" max="5" width="5.44140625" style="1" customWidth="1"/>
    <col min="6" max="6" width="7.109375" style="1" customWidth="1"/>
    <col min="7" max="7" width="5.44140625" style="1" customWidth="1"/>
    <col min="8" max="8" width="7.109375" style="1" customWidth="1"/>
    <col min="9" max="9" width="5.44140625" style="1" customWidth="1"/>
    <col min="10" max="10" width="7.109375" style="1" customWidth="1"/>
    <col min="11" max="11" width="6.88671875" style="1" customWidth="1"/>
    <col min="12" max="12" width="9.109375" style="3"/>
    <col min="13" max="13" width="13.5546875" style="1" customWidth="1"/>
    <col min="14" max="14" width="9.109375" style="1"/>
    <col min="15" max="15" width="25.88671875" style="1" bestFit="1" customWidth="1"/>
    <col min="16" max="16" width="15.6640625" style="1" customWidth="1"/>
    <col min="17" max="17" width="8.5546875" style="1" customWidth="1"/>
    <col min="18" max="18" width="8.44140625" style="1" customWidth="1"/>
    <col min="19" max="19" width="8" style="1" customWidth="1"/>
    <col min="20" max="20" width="5.44140625" style="1" customWidth="1"/>
    <col min="21" max="21" width="7.109375" style="1" customWidth="1"/>
    <col min="22" max="22" width="5.44140625" style="1" customWidth="1"/>
    <col min="23" max="23" width="7.109375" style="1" customWidth="1"/>
    <col min="24" max="24" width="5.44140625" style="1" customWidth="1"/>
    <col min="25" max="25" width="7.109375" style="1" customWidth="1"/>
    <col min="26" max="26" width="6.88671875" style="1" customWidth="1"/>
    <col min="27" max="16384" width="9.109375" style="1"/>
  </cols>
  <sheetData>
    <row r="1" spans="1:26" ht="14.25" customHeight="1" x14ac:dyDescent="0.25">
      <c r="A1" s="2" t="s">
        <v>132</v>
      </c>
      <c r="B1" s="2"/>
      <c r="C1" s="3"/>
      <c r="D1" s="3"/>
      <c r="E1" s="3"/>
      <c r="F1" s="3"/>
      <c r="G1" s="3"/>
      <c r="H1" s="3"/>
      <c r="I1" s="3"/>
      <c r="J1" s="3"/>
      <c r="K1" s="3"/>
      <c r="O1" s="437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9" customHeight="1" thickBo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O2" s="437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1:26" ht="12" customHeight="1" x14ac:dyDescent="0.2">
      <c r="A3" s="438"/>
      <c r="B3" s="448" t="s">
        <v>41</v>
      </c>
      <c r="C3" s="451" t="s">
        <v>2</v>
      </c>
      <c r="D3" s="452"/>
      <c r="E3" s="452"/>
      <c r="F3" s="452"/>
      <c r="G3" s="452"/>
      <c r="H3" s="452"/>
      <c r="I3" s="452"/>
      <c r="J3" s="452"/>
      <c r="K3" s="452"/>
      <c r="O3" s="437"/>
      <c r="P3" s="441"/>
      <c r="Q3" s="442"/>
      <c r="R3" s="444"/>
      <c r="S3" s="445"/>
      <c r="T3" s="445"/>
      <c r="U3" s="445"/>
      <c r="V3" s="445"/>
      <c r="W3" s="445"/>
      <c r="X3" s="445"/>
      <c r="Y3" s="445"/>
      <c r="Z3" s="445"/>
    </row>
    <row r="4" spans="1:26" ht="18.75" customHeight="1" x14ac:dyDescent="0.2">
      <c r="A4" s="439"/>
      <c r="B4" s="449"/>
      <c r="C4" s="429" t="s">
        <v>4</v>
      </c>
      <c r="D4" s="430"/>
      <c r="E4" s="430"/>
      <c r="F4" s="430"/>
      <c r="G4" s="430"/>
      <c r="H4" s="430"/>
      <c r="I4" s="430"/>
      <c r="J4" s="429" t="s">
        <v>7</v>
      </c>
      <c r="K4" s="432"/>
      <c r="P4" s="441"/>
      <c r="Q4" s="443"/>
      <c r="R4" s="444"/>
      <c r="S4" s="443"/>
      <c r="T4" s="443"/>
      <c r="U4" s="443"/>
      <c r="V4" s="443"/>
      <c r="W4" s="443"/>
      <c r="X4" s="443"/>
      <c r="Y4" s="444"/>
      <c r="Z4" s="445"/>
    </row>
    <row r="5" spans="1:26" ht="12" customHeight="1" x14ac:dyDescent="0.2">
      <c r="A5" s="439"/>
      <c r="B5" s="449"/>
      <c r="C5" s="429" t="s">
        <v>5</v>
      </c>
      <c r="D5" s="429" t="s">
        <v>2</v>
      </c>
      <c r="E5" s="430"/>
      <c r="F5" s="430"/>
      <c r="G5" s="430"/>
      <c r="H5" s="430"/>
      <c r="I5" s="430"/>
      <c r="J5" s="429" t="s">
        <v>5</v>
      </c>
      <c r="K5" s="433" t="s">
        <v>3</v>
      </c>
      <c r="M5" s="8"/>
      <c r="N5" s="7"/>
      <c r="O5" s="7"/>
      <c r="P5" s="441"/>
      <c r="Q5" s="443"/>
      <c r="R5" s="444"/>
      <c r="S5" s="444"/>
      <c r="T5" s="443"/>
      <c r="U5" s="443"/>
      <c r="V5" s="443"/>
      <c r="W5" s="443"/>
      <c r="X5" s="443"/>
      <c r="Y5" s="444"/>
      <c r="Z5" s="444"/>
    </row>
    <row r="6" spans="1:26" ht="18" customHeight="1" x14ac:dyDescent="0.2">
      <c r="A6" s="439"/>
      <c r="B6" s="449"/>
      <c r="C6" s="430"/>
      <c r="D6" s="429" t="s">
        <v>0</v>
      </c>
      <c r="E6" s="430"/>
      <c r="F6" s="429" t="s">
        <v>1</v>
      </c>
      <c r="G6" s="430"/>
      <c r="H6" s="435" t="s">
        <v>119</v>
      </c>
      <c r="I6" s="436"/>
      <c r="J6" s="430"/>
      <c r="K6" s="432"/>
      <c r="M6" s="7"/>
      <c r="N6" s="7"/>
      <c r="O6" s="7"/>
      <c r="P6" s="441"/>
      <c r="Q6" s="443"/>
      <c r="R6" s="443"/>
      <c r="S6" s="444"/>
      <c r="T6" s="443"/>
      <c r="U6" s="444"/>
      <c r="V6" s="443"/>
      <c r="W6" s="446"/>
      <c r="X6" s="447"/>
      <c r="Y6" s="443"/>
      <c r="Z6" s="445"/>
    </row>
    <row r="7" spans="1:26" ht="12" customHeight="1" thickBot="1" x14ac:dyDescent="0.25">
      <c r="A7" s="440"/>
      <c r="B7" s="450"/>
      <c r="C7" s="431"/>
      <c r="D7" s="210" t="s">
        <v>6</v>
      </c>
      <c r="E7" s="210" t="s">
        <v>3</v>
      </c>
      <c r="F7" s="210" t="s">
        <v>6</v>
      </c>
      <c r="G7" s="210" t="s">
        <v>3</v>
      </c>
      <c r="H7" s="210" t="s">
        <v>6</v>
      </c>
      <c r="I7" s="210" t="s">
        <v>3</v>
      </c>
      <c r="J7" s="431"/>
      <c r="K7" s="434"/>
      <c r="M7" s="7"/>
      <c r="N7" s="7"/>
      <c r="O7" s="7"/>
      <c r="P7" s="441"/>
      <c r="Q7" s="443"/>
      <c r="R7" s="443"/>
      <c r="S7" s="24"/>
      <c r="T7" s="24"/>
      <c r="U7" s="24"/>
      <c r="V7" s="24"/>
      <c r="W7" s="24"/>
      <c r="X7" s="24"/>
      <c r="Y7" s="443"/>
      <c r="Z7" s="445"/>
    </row>
    <row r="8" spans="1:26" s="4" customFormat="1" ht="18" customHeight="1" x14ac:dyDescent="0.2">
      <c r="A8" s="211" t="s">
        <v>127</v>
      </c>
      <c r="B8" s="30">
        <v>106154</v>
      </c>
      <c r="C8" s="30">
        <v>98217</v>
      </c>
      <c r="D8" s="30">
        <v>61178</v>
      </c>
      <c r="E8" s="32">
        <v>62.288605842165815</v>
      </c>
      <c r="F8" s="30">
        <v>34399</v>
      </c>
      <c r="G8" s="32">
        <v>35.023468442326681</v>
      </c>
      <c r="H8" s="30">
        <v>2640</v>
      </c>
      <c r="I8" s="32">
        <v>2.6879257155074989</v>
      </c>
      <c r="J8" s="31">
        <v>7937</v>
      </c>
      <c r="K8" s="32">
        <v>7.4768732219228671</v>
      </c>
      <c r="L8" s="6"/>
      <c r="M8" s="21"/>
      <c r="N8" s="21"/>
      <c r="O8" s="21"/>
      <c r="P8" s="291"/>
      <c r="Q8" s="292"/>
      <c r="R8" s="292"/>
      <c r="S8" s="292"/>
      <c r="T8" s="293"/>
      <c r="U8" s="292"/>
      <c r="V8" s="293"/>
      <c r="W8" s="292"/>
      <c r="X8" s="293"/>
      <c r="Y8" s="292"/>
      <c r="Z8" s="293"/>
    </row>
    <row r="9" spans="1:26" ht="12.75" customHeight="1" x14ac:dyDescent="0.2">
      <c r="A9" s="266" t="s">
        <v>122</v>
      </c>
      <c r="B9" s="27">
        <v>398487</v>
      </c>
      <c r="C9" s="27">
        <v>331341</v>
      </c>
      <c r="D9" s="27">
        <v>306925</v>
      </c>
      <c r="E9" s="177">
        <v>92.631156421933909</v>
      </c>
      <c r="F9" s="27">
        <v>19547</v>
      </c>
      <c r="G9" s="177">
        <v>5.8993604775744624</v>
      </c>
      <c r="H9" s="27">
        <v>4869</v>
      </c>
      <c r="I9" s="177">
        <v>1.4694831004916384</v>
      </c>
      <c r="J9" s="33">
        <v>67146</v>
      </c>
      <c r="K9" s="177">
        <v>16.850236017737092</v>
      </c>
      <c r="L9" s="9"/>
      <c r="M9" s="21"/>
      <c r="N9" s="21"/>
      <c r="O9" s="21"/>
      <c r="P9" s="294"/>
      <c r="Q9" s="269"/>
      <c r="R9" s="269"/>
      <c r="S9" s="269"/>
      <c r="T9" s="295"/>
      <c r="U9" s="269"/>
      <c r="V9" s="295"/>
      <c r="W9" s="269"/>
      <c r="X9" s="295"/>
      <c r="Y9" s="269"/>
      <c r="Z9" s="295"/>
    </row>
    <row r="10" spans="1:26" ht="12.75" customHeight="1" x14ac:dyDescent="0.2">
      <c r="A10" s="266" t="s">
        <v>121</v>
      </c>
      <c r="B10" s="27">
        <v>2317276</v>
      </c>
      <c r="C10" s="27">
        <v>1952668</v>
      </c>
      <c r="D10" s="27">
        <v>1709845</v>
      </c>
      <c r="E10" s="177">
        <v>87.564552704299956</v>
      </c>
      <c r="F10" s="27">
        <v>207540</v>
      </c>
      <c r="G10" s="177">
        <v>10.628534907111705</v>
      </c>
      <c r="H10" s="27">
        <v>35283</v>
      </c>
      <c r="I10" s="177">
        <v>1.8069123885883314</v>
      </c>
      <c r="J10" s="33">
        <v>364608</v>
      </c>
      <c r="K10" s="177">
        <v>15.734336350093816</v>
      </c>
      <c r="M10" s="21"/>
      <c r="N10" s="21"/>
      <c r="O10" s="21"/>
      <c r="P10" s="294"/>
      <c r="Q10" s="269"/>
      <c r="R10" s="269"/>
      <c r="S10" s="269"/>
      <c r="T10" s="295"/>
      <c r="U10" s="269"/>
      <c r="V10" s="295"/>
      <c r="W10" s="269"/>
      <c r="X10" s="295"/>
      <c r="Y10" s="269"/>
      <c r="Z10" s="295"/>
    </row>
    <row r="11" spans="1:26" ht="12.75" customHeight="1" x14ac:dyDescent="0.2">
      <c r="A11" s="268"/>
      <c r="B11" s="269"/>
      <c r="C11" s="269"/>
      <c r="D11" s="269"/>
      <c r="E11" s="270"/>
      <c r="F11" s="269"/>
      <c r="G11" s="270"/>
      <c r="H11" s="269"/>
      <c r="I11" s="270"/>
      <c r="J11" s="271"/>
      <c r="K11" s="270"/>
      <c r="M11" s="21"/>
      <c r="N11" s="21"/>
      <c r="O11" s="21"/>
      <c r="P11" s="294"/>
      <c r="Q11" s="269"/>
      <c r="R11" s="269"/>
      <c r="S11" s="269"/>
      <c r="T11" s="295"/>
      <c r="U11" s="269"/>
      <c r="V11" s="295"/>
      <c r="W11" s="269"/>
      <c r="X11" s="295"/>
      <c r="Y11" s="269"/>
      <c r="Z11" s="295"/>
    </row>
    <row r="12" spans="1:26" ht="12.75" customHeight="1" x14ac:dyDescent="0.2">
      <c r="A12" s="268"/>
      <c r="B12" s="269"/>
      <c r="C12" s="269"/>
      <c r="D12" s="269"/>
      <c r="E12" s="270"/>
      <c r="F12" s="269"/>
      <c r="G12" s="270"/>
      <c r="H12" s="269"/>
      <c r="I12" s="270"/>
      <c r="J12" s="271"/>
      <c r="K12" s="270"/>
      <c r="M12" s="21"/>
      <c r="N12" s="21"/>
      <c r="O12" s="21"/>
      <c r="P12" s="294"/>
      <c r="Q12" s="269"/>
      <c r="R12" s="269"/>
      <c r="S12" s="269"/>
      <c r="T12" s="295"/>
      <c r="U12" s="269"/>
      <c r="V12" s="295"/>
      <c r="W12" s="269"/>
      <c r="X12" s="295"/>
      <c r="Y12" s="269"/>
      <c r="Z12" s="295"/>
    </row>
    <row r="13" spans="1:26" ht="12.75" customHeight="1" x14ac:dyDescent="0.2">
      <c r="A13" s="268"/>
      <c r="B13" s="269"/>
      <c r="C13" s="269"/>
      <c r="D13" s="269"/>
      <c r="E13" s="270"/>
      <c r="F13" s="269"/>
      <c r="G13" s="270"/>
      <c r="H13" s="269"/>
      <c r="I13" s="270"/>
      <c r="J13" s="271"/>
      <c r="K13" s="270"/>
      <c r="M13" s="21"/>
      <c r="N13" s="21"/>
      <c r="O13" s="21"/>
      <c r="P13" s="294"/>
      <c r="Q13" s="269"/>
      <c r="R13" s="269"/>
      <c r="S13" s="269"/>
      <c r="T13" s="295"/>
      <c r="U13" s="269"/>
      <c r="V13" s="295"/>
      <c r="W13" s="269"/>
      <c r="X13" s="295"/>
      <c r="Y13" s="269"/>
      <c r="Z13" s="295"/>
    </row>
    <row r="14" spans="1:26" ht="12.75" customHeight="1" x14ac:dyDescent="0.2">
      <c r="A14" s="268"/>
      <c r="B14" s="269"/>
      <c r="C14" s="269"/>
      <c r="D14" s="269"/>
      <c r="E14" s="270"/>
      <c r="F14" s="269"/>
      <c r="G14" s="270"/>
      <c r="H14" s="269"/>
      <c r="I14" s="270"/>
      <c r="J14" s="271"/>
      <c r="K14" s="270"/>
      <c r="M14" s="21"/>
      <c r="N14" s="21"/>
      <c r="O14" s="21"/>
      <c r="P14" s="294"/>
      <c r="Q14" s="269"/>
      <c r="R14" s="269"/>
      <c r="S14" s="269"/>
      <c r="T14" s="295"/>
      <c r="U14" s="269"/>
      <c r="V14" s="295"/>
      <c r="W14" s="269"/>
      <c r="X14" s="295"/>
      <c r="Y14" s="269"/>
      <c r="Z14" s="295"/>
    </row>
    <row r="15" spans="1:26" ht="12.75" customHeight="1" x14ac:dyDescent="0.2">
      <c r="A15" s="268"/>
      <c r="B15" s="269"/>
      <c r="C15" s="269"/>
      <c r="D15" s="269"/>
      <c r="E15" s="270"/>
      <c r="F15" s="269"/>
      <c r="G15" s="270"/>
      <c r="H15" s="269"/>
      <c r="I15" s="270"/>
      <c r="J15" s="271"/>
      <c r="K15" s="270"/>
      <c r="M15" s="21"/>
      <c r="N15" s="21"/>
      <c r="O15" s="21"/>
      <c r="P15" s="294"/>
      <c r="Q15" s="269"/>
      <c r="R15" s="269"/>
      <c r="S15" s="269"/>
      <c r="T15" s="295"/>
      <c r="U15" s="269"/>
      <c r="V15" s="295"/>
      <c r="W15" s="269"/>
      <c r="X15" s="295"/>
      <c r="Y15" s="269"/>
      <c r="Z15" s="295"/>
    </row>
    <row r="16" spans="1:26" ht="7.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96"/>
    </row>
    <row r="17" spans="2:20" ht="12" customHeight="1" x14ac:dyDescent="0.2">
      <c r="T17" s="234"/>
    </row>
    <row r="18" spans="2:20" ht="12" customHeight="1" x14ac:dyDescent="0.2">
      <c r="T18" s="234"/>
    </row>
    <row r="19" spans="2:20" ht="12" customHeight="1" x14ac:dyDescent="0.2">
      <c r="B19" s="226"/>
    </row>
    <row r="20" spans="2:20" ht="12" customHeight="1" x14ac:dyDescent="0.2">
      <c r="B20" s="226"/>
    </row>
    <row r="21" spans="2:20" ht="12" customHeight="1" x14ac:dyDescent="0.2">
      <c r="B21" s="175"/>
    </row>
    <row r="22" spans="2:20" ht="12" customHeight="1" x14ac:dyDescent="0.2">
      <c r="B22" s="226"/>
    </row>
    <row r="23" spans="2:20" ht="12" customHeight="1" x14ac:dyDescent="0.2">
      <c r="B23" s="175"/>
    </row>
    <row r="24" spans="2:20" ht="12" customHeight="1" x14ac:dyDescent="0.2">
      <c r="B24" s="175"/>
    </row>
  </sheetData>
  <mergeCells count="25">
    <mergeCell ref="O1:O3"/>
    <mergeCell ref="A3:A7"/>
    <mergeCell ref="P3:P7"/>
    <mergeCell ref="Q3:Q7"/>
    <mergeCell ref="R3:Z3"/>
    <mergeCell ref="R4:X4"/>
    <mergeCell ref="Y4:Z4"/>
    <mergeCell ref="R5:R7"/>
    <mergeCell ref="S5:X5"/>
    <mergeCell ref="Y5:Y7"/>
    <mergeCell ref="Z5:Z7"/>
    <mergeCell ref="S6:T6"/>
    <mergeCell ref="U6:V6"/>
    <mergeCell ref="W6:X6"/>
    <mergeCell ref="B3:B7"/>
    <mergeCell ref="C3:K3"/>
    <mergeCell ref="C4:I4"/>
    <mergeCell ref="C5:C7"/>
    <mergeCell ref="J5:J7"/>
    <mergeCell ref="D5:I5"/>
    <mergeCell ref="J4:K4"/>
    <mergeCell ref="K5:K7"/>
    <mergeCell ref="D6:E6"/>
    <mergeCell ref="F6:G6"/>
    <mergeCell ref="H6:I6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zoomScaleNormal="100" workbookViewId="0">
      <selection activeCell="A2" sqref="A2"/>
    </sheetView>
  </sheetViews>
  <sheetFormatPr defaultColWidth="9.109375" defaultRowHeight="12" customHeight="1" x14ac:dyDescent="0.2"/>
  <cols>
    <col min="1" max="1" width="18.88671875" style="11" customWidth="1"/>
    <col min="2" max="2" width="7.6640625" style="11" customWidth="1"/>
    <col min="3" max="10" width="6.44140625" style="11" customWidth="1"/>
    <col min="11" max="11" width="7.33203125" style="11" customWidth="1"/>
    <col min="12" max="16" width="9.109375" style="11"/>
    <col min="17" max="17" width="25.88671875" style="11" bestFit="1" customWidth="1"/>
    <col min="18" max="18" width="18.88671875" style="11" customWidth="1"/>
    <col min="19" max="19" width="7.6640625" style="11" customWidth="1"/>
    <col min="20" max="27" width="6.44140625" style="11" customWidth="1"/>
    <col min="28" max="28" width="7.33203125" style="11" customWidth="1"/>
    <col min="29" max="30" width="7.88671875" style="11" customWidth="1"/>
    <col min="31" max="16384" width="9.109375" style="11"/>
  </cols>
  <sheetData>
    <row r="1" spans="1:30" ht="14.25" customHeight="1" x14ac:dyDescent="0.25">
      <c r="A1" s="10" t="s">
        <v>135</v>
      </c>
      <c r="M1" s="247"/>
      <c r="Q1" s="437"/>
      <c r="R1" s="1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2" customHeight="1" thickBo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258" t="s">
        <v>125</v>
      </c>
      <c r="Q2" s="437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300"/>
      <c r="AC2" s="39"/>
      <c r="AD2" s="39"/>
    </row>
    <row r="3" spans="1:30" ht="12" customHeight="1" x14ac:dyDescent="0.2">
      <c r="A3" s="34"/>
      <c r="B3" s="453" t="s">
        <v>8</v>
      </c>
      <c r="C3" s="455" t="s">
        <v>75</v>
      </c>
      <c r="D3" s="456"/>
      <c r="E3" s="456"/>
      <c r="F3" s="456"/>
      <c r="G3" s="456"/>
      <c r="H3" s="456"/>
      <c r="I3" s="456"/>
      <c r="J3" s="457"/>
      <c r="K3" s="458" t="s">
        <v>43</v>
      </c>
      <c r="Q3" s="437"/>
      <c r="R3" s="301"/>
      <c r="S3" s="462"/>
      <c r="T3" s="462"/>
      <c r="U3" s="463"/>
      <c r="V3" s="463"/>
      <c r="W3" s="463"/>
      <c r="X3" s="463"/>
      <c r="Y3" s="463"/>
      <c r="Z3" s="463"/>
      <c r="AA3" s="463"/>
      <c r="AB3" s="464"/>
      <c r="AC3" s="39"/>
      <c r="AD3" s="39"/>
    </row>
    <row r="4" spans="1:30" ht="44.25" customHeight="1" thickBot="1" x14ac:dyDescent="0.25">
      <c r="A4" s="35"/>
      <c r="B4" s="454"/>
      <c r="C4" s="14" t="s">
        <v>42</v>
      </c>
      <c r="D4" s="14" t="s">
        <v>48</v>
      </c>
      <c r="E4" s="14" t="s">
        <v>49</v>
      </c>
      <c r="F4" s="14" t="s">
        <v>50</v>
      </c>
      <c r="G4" s="14" t="s">
        <v>52</v>
      </c>
      <c r="H4" s="14" t="s">
        <v>51</v>
      </c>
      <c r="I4" s="14" t="s">
        <v>53</v>
      </c>
      <c r="J4" s="14" t="s">
        <v>56</v>
      </c>
      <c r="K4" s="459"/>
      <c r="R4" s="301"/>
      <c r="S4" s="445"/>
      <c r="T4" s="302"/>
      <c r="U4" s="302"/>
      <c r="V4" s="302"/>
      <c r="W4" s="302"/>
      <c r="X4" s="302"/>
      <c r="Y4" s="302"/>
      <c r="Z4" s="302"/>
      <c r="AA4" s="302"/>
      <c r="AB4" s="463"/>
      <c r="AC4" s="39"/>
      <c r="AD4" s="39"/>
    </row>
    <row r="5" spans="1:30" ht="12" customHeight="1" x14ac:dyDescent="0.2">
      <c r="A5" s="15"/>
      <c r="B5" s="473" t="s">
        <v>124</v>
      </c>
      <c r="C5" s="474"/>
      <c r="D5" s="474"/>
      <c r="E5" s="474"/>
      <c r="F5" s="474"/>
      <c r="G5" s="474"/>
      <c r="H5" s="474"/>
      <c r="I5" s="474"/>
      <c r="J5" s="474"/>
      <c r="K5" s="275"/>
      <c r="L5" s="246"/>
      <c r="M5" s="246"/>
      <c r="N5" s="246"/>
      <c r="O5" s="246"/>
      <c r="P5" s="246"/>
      <c r="Q5" s="246"/>
      <c r="R5" s="303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39"/>
      <c r="AD5" s="39"/>
    </row>
    <row r="6" spans="1:30" ht="18" customHeight="1" x14ac:dyDescent="0.2">
      <c r="A6" s="16" t="s">
        <v>9</v>
      </c>
      <c r="B6" s="216">
        <v>97925</v>
      </c>
      <c r="C6" s="216">
        <v>9290</v>
      </c>
      <c r="D6" s="216">
        <v>24599</v>
      </c>
      <c r="E6" s="216">
        <v>12632</v>
      </c>
      <c r="F6" s="216">
        <v>9869</v>
      </c>
      <c r="G6" s="216">
        <v>8332</v>
      </c>
      <c r="H6" s="216">
        <v>9069</v>
      </c>
      <c r="I6" s="216">
        <v>13367</v>
      </c>
      <c r="J6" s="31">
        <v>8303</v>
      </c>
      <c r="K6" s="176">
        <v>56.681440588000001</v>
      </c>
      <c r="M6" s="282"/>
      <c r="N6" s="281"/>
      <c r="O6" s="281"/>
      <c r="R6" s="304"/>
      <c r="S6" s="305"/>
      <c r="T6" s="305"/>
      <c r="U6" s="305"/>
      <c r="V6" s="305"/>
      <c r="W6" s="305"/>
      <c r="X6" s="305"/>
      <c r="Y6" s="305"/>
      <c r="Z6" s="305"/>
      <c r="AA6" s="305"/>
      <c r="AB6" s="306"/>
      <c r="AC6" s="39"/>
      <c r="AD6" s="39"/>
    </row>
    <row r="7" spans="1:30" ht="12.75" customHeight="1" x14ac:dyDescent="0.2">
      <c r="A7" s="15" t="s">
        <v>10</v>
      </c>
      <c r="B7" s="212"/>
      <c r="C7" s="212"/>
      <c r="D7" s="212"/>
      <c r="E7" s="212"/>
      <c r="F7" s="212"/>
      <c r="G7" s="212"/>
      <c r="H7" s="212"/>
      <c r="I7" s="212"/>
      <c r="J7" s="33"/>
      <c r="K7" s="177"/>
      <c r="M7" s="282"/>
      <c r="N7" s="281"/>
      <c r="O7" s="281"/>
      <c r="R7" s="307"/>
      <c r="S7" s="305"/>
      <c r="T7" s="305"/>
      <c r="U7" s="305"/>
      <c r="V7" s="305"/>
      <c r="W7" s="305"/>
      <c r="X7" s="305"/>
      <c r="Y7" s="305"/>
      <c r="Z7" s="305"/>
      <c r="AA7" s="305"/>
      <c r="AB7" s="270"/>
      <c r="AC7" s="39"/>
      <c r="AD7" s="39"/>
    </row>
    <row r="8" spans="1:30" ht="12.75" customHeight="1" x14ac:dyDescent="0.2">
      <c r="A8" s="174" t="s">
        <v>24</v>
      </c>
      <c r="B8" s="212">
        <v>61178</v>
      </c>
      <c r="C8" s="212">
        <v>3040</v>
      </c>
      <c r="D8" s="212">
        <v>16335</v>
      </c>
      <c r="E8" s="212">
        <v>6491</v>
      </c>
      <c r="F8" s="212">
        <v>6105</v>
      </c>
      <c r="G8" s="212">
        <v>4448</v>
      </c>
      <c r="H8" s="212">
        <v>6669</v>
      </c>
      <c r="I8" s="212">
        <v>10094</v>
      </c>
      <c r="J8" s="33">
        <v>6397</v>
      </c>
      <c r="K8" s="177">
        <v>51.370751439000003</v>
      </c>
      <c r="M8" s="282"/>
      <c r="N8" s="281"/>
      <c r="O8" s="281"/>
      <c r="R8" s="308"/>
      <c r="S8" s="309"/>
      <c r="T8" s="309"/>
      <c r="U8" s="309"/>
      <c r="V8" s="309"/>
      <c r="W8" s="309"/>
      <c r="X8" s="309"/>
      <c r="Y8" s="309"/>
      <c r="Z8" s="309"/>
      <c r="AA8" s="309"/>
      <c r="AB8" s="270"/>
      <c r="AC8" s="39"/>
      <c r="AD8" s="39"/>
    </row>
    <row r="9" spans="1:30" ht="12.75" customHeight="1" x14ac:dyDescent="0.2">
      <c r="A9" s="174" t="s">
        <v>112</v>
      </c>
      <c r="B9" s="284">
        <v>34399</v>
      </c>
      <c r="C9" s="284">
        <v>5910</v>
      </c>
      <c r="D9" s="284">
        <v>7995</v>
      </c>
      <c r="E9" s="284">
        <v>5950</v>
      </c>
      <c r="F9" s="284">
        <v>3621</v>
      </c>
      <c r="G9" s="284">
        <v>3711</v>
      </c>
      <c r="H9" s="284">
        <v>2167</v>
      </c>
      <c r="I9" s="284">
        <v>2932</v>
      </c>
      <c r="J9" s="285">
        <v>1736</v>
      </c>
      <c r="K9" s="177">
        <v>65.996943153999993</v>
      </c>
      <c r="M9" s="282"/>
      <c r="N9" s="281"/>
      <c r="O9" s="281"/>
      <c r="R9" s="308"/>
      <c r="S9" s="309"/>
      <c r="T9" s="309"/>
      <c r="U9" s="309"/>
      <c r="V9" s="309"/>
      <c r="W9" s="309"/>
      <c r="X9" s="309"/>
      <c r="Y9" s="309"/>
      <c r="Z9" s="309"/>
      <c r="AA9" s="309"/>
      <c r="AB9" s="270"/>
      <c r="AC9" s="39"/>
      <c r="AD9" s="39"/>
    </row>
    <row r="10" spans="1:30" ht="12.75" customHeight="1" x14ac:dyDescent="0.2">
      <c r="A10" s="174" t="s">
        <v>26</v>
      </c>
      <c r="B10" s="213">
        <v>2348</v>
      </c>
      <c r="C10" s="213">
        <v>340</v>
      </c>
      <c r="D10" s="213">
        <v>269</v>
      </c>
      <c r="E10" s="213">
        <v>191</v>
      </c>
      <c r="F10" s="213">
        <v>143</v>
      </c>
      <c r="G10" s="213">
        <v>173</v>
      </c>
      <c r="H10" s="213">
        <v>233</v>
      </c>
      <c r="I10" s="213">
        <v>341</v>
      </c>
      <c r="J10" s="214">
        <v>170</v>
      </c>
      <c r="K10" s="217">
        <v>56.398387096999997</v>
      </c>
      <c r="M10" s="282"/>
      <c r="N10" s="281"/>
      <c r="O10" s="281"/>
      <c r="R10" s="310"/>
      <c r="S10" s="309"/>
      <c r="T10" s="309"/>
      <c r="U10" s="309"/>
      <c r="V10" s="309"/>
      <c r="W10" s="309"/>
      <c r="X10" s="309"/>
      <c r="Y10" s="309"/>
      <c r="Z10" s="309"/>
      <c r="AA10" s="309"/>
      <c r="AB10" s="270"/>
      <c r="AC10" s="39"/>
      <c r="AD10" s="39"/>
    </row>
    <row r="11" spans="1:30" ht="12" customHeight="1" x14ac:dyDescent="0.2">
      <c r="A11" s="189"/>
      <c r="B11" s="467" t="s">
        <v>3</v>
      </c>
      <c r="C11" s="468"/>
      <c r="D11" s="468"/>
      <c r="E11" s="468"/>
      <c r="F11" s="468"/>
      <c r="G11" s="468"/>
      <c r="H11" s="468"/>
      <c r="I11" s="468"/>
      <c r="J11" s="469"/>
      <c r="K11" s="276"/>
      <c r="L11" s="39"/>
      <c r="R11" s="299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39"/>
      <c r="AD11" s="39"/>
    </row>
    <row r="12" spans="1:30" ht="18" customHeight="1" x14ac:dyDescent="0.2">
      <c r="A12" s="187" t="s">
        <v>9</v>
      </c>
      <c r="B12" s="215">
        <v>100</v>
      </c>
      <c r="C12" s="215">
        <v>9.7317229025465899</v>
      </c>
      <c r="D12" s="215">
        <v>25.768638501587038</v>
      </c>
      <c r="E12" s="215">
        <v>13.232629031751186</v>
      </c>
      <c r="F12" s="215">
        <v>10.338253318108965</v>
      </c>
      <c r="G12" s="215">
        <v>8.7281717141031425</v>
      </c>
      <c r="H12" s="215">
        <v>9.5002147473837475</v>
      </c>
      <c r="I12" s="215">
        <v>14.002576968604979</v>
      </c>
      <c r="J12" s="215">
        <v>8.6977928159143527</v>
      </c>
      <c r="K12" s="31" t="s">
        <v>37</v>
      </c>
      <c r="M12" s="283"/>
      <c r="N12" s="283"/>
      <c r="O12" s="283"/>
      <c r="R12" s="304"/>
      <c r="S12" s="311"/>
      <c r="T12" s="311"/>
      <c r="U12" s="311"/>
      <c r="V12" s="311"/>
      <c r="W12" s="311"/>
      <c r="X12" s="311"/>
      <c r="Y12" s="311"/>
      <c r="Z12" s="311"/>
      <c r="AA12" s="311"/>
      <c r="AB12" s="292"/>
      <c r="AC12" s="39"/>
      <c r="AD12" s="39"/>
    </row>
    <row r="13" spans="1:30" ht="12.75" customHeight="1" x14ac:dyDescent="0.2">
      <c r="A13" s="189" t="s">
        <v>10</v>
      </c>
      <c r="B13" s="190"/>
      <c r="C13" s="190"/>
      <c r="D13" s="190"/>
      <c r="E13" s="190"/>
      <c r="F13" s="190"/>
      <c r="G13" s="190"/>
      <c r="H13" s="190"/>
      <c r="I13" s="190"/>
      <c r="J13" s="190"/>
      <c r="K13" s="33"/>
      <c r="M13" s="283"/>
      <c r="N13" s="283"/>
      <c r="O13" s="283"/>
      <c r="R13" s="307"/>
      <c r="S13" s="312"/>
      <c r="T13" s="312"/>
      <c r="U13" s="312"/>
      <c r="V13" s="312"/>
      <c r="W13" s="312"/>
      <c r="X13" s="312"/>
      <c r="Y13" s="312"/>
      <c r="Z13" s="312"/>
      <c r="AA13" s="312"/>
      <c r="AB13" s="269"/>
      <c r="AC13" s="39"/>
      <c r="AD13" s="39"/>
    </row>
    <row r="14" spans="1:30" ht="12.75" customHeight="1" x14ac:dyDescent="0.2">
      <c r="A14" s="174" t="s">
        <v>24</v>
      </c>
      <c r="B14" s="190">
        <v>100</v>
      </c>
      <c r="C14" s="190">
        <v>5.1024689907517748</v>
      </c>
      <c r="D14" s="190">
        <v>27.417378606556003</v>
      </c>
      <c r="E14" s="190">
        <v>10.894778361503214</v>
      </c>
      <c r="F14" s="190">
        <v>10.246899075177495</v>
      </c>
      <c r="G14" s="190">
        <v>7.465717786468387</v>
      </c>
      <c r="H14" s="190">
        <v>11.193541348461707</v>
      </c>
      <c r="I14" s="190">
        <v>16.942211181792242</v>
      </c>
      <c r="J14" s="191">
        <v>10.73700464928918</v>
      </c>
      <c r="K14" s="33" t="s">
        <v>37</v>
      </c>
      <c r="M14" s="283"/>
      <c r="N14" s="283"/>
      <c r="O14" s="283"/>
      <c r="R14" s="308"/>
      <c r="S14" s="312"/>
      <c r="T14" s="312"/>
      <c r="U14" s="312"/>
      <c r="V14" s="312"/>
      <c r="W14" s="312"/>
      <c r="X14" s="312"/>
      <c r="Y14" s="312"/>
      <c r="Z14" s="312"/>
      <c r="AA14" s="312"/>
      <c r="AB14" s="269"/>
      <c r="AC14" s="39"/>
      <c r="AD14" s="39"/>
    </row>
    <row r="15" spans="1:30" ht="12.75" customHeight="1" x14ac:dyDescent="0.2">
      <c r="A15" s="174" t="s">
        <v>112</v>
      </c>
      <c r="B15" s="286">
        <v>100</v>
      </c>
      <c r="C15" s="286">
        <v>17.37111280935865</v>
      </c>
      <c r="D15" s="286">
        <v>23.499500323320206</v>
      </c>
      <c r="E15" s="286">
        <v>17.488683792839925</v>
      </c>
      <c r="F15" s="286">
        <v>10.643113279642584</v>
      </c>
      <c r="G15" s="286">
        <v>10.907647992475457</v>
      </c>
      <c r="H15" s="286">
        <v>6.369408030098171</v>
      </c>
      <c r="I15" s="286">
        <v>8.6179530891775915</v>
      </c>
      <c r="J15" s="287">
        <v>5.1025806830874139</v>
      </c>
      <c r="K15" s="33" t="s">
        <v>37</v>
      </c>
      <c r="M15" s="283"/>
      <c r="N15" s="283"/>
      <c r="O15" s="283"/>
      <c r="R15" s="308"/>
      <c r="S15" s="312"/>
      <c r="T15" s="312"/>
      <c r="U15" s="312"/>
      <c r="V15" s="312"/>
      <c r="W15" s="312"/>
      <c r="X15" s="312"/>
      <c r="Y15" s="312"/>
      <c r="Z15" s="312"/>
      <c r="AA15" s="312"/>
      <c r="AB15" s="269"/>
      <c r="AC15" s="39"/>
      <c r="AD15" s="39"/>
    </row>
    <row r="16" spans="1:30" ht="12.75" customHeight="1" x14ac:dyDescent="0.2">
      <c r="A16" s="174" t="s">
        <v>26</v>
      </c>
      <c r="B16" s="190">
        <v>100</v>
      </c>
      <c r="C16" s="190">
        <v>18.27956989247312</v>
      </c>
      <c r="D16" s="190">
        <v>14.46236559139785</v>
      </c>
      <c r="E16" s="190">
        <v>10.268817204301076</v>
      </c>
      <c r="F16" s="190">
        <v>7.688172043010753</v>
      </c>
      <c r="G16" s="190">
        <v>9.301075268817204</v>
      </c>
      <c r="H16" s="190">
        <v>12.526881720430108</v>
      </c>
      <c r="I16" s="190">
        <v>18.333333333333332</v>
      </c>
      <c r="J16" s="191">
        <v>9.1397849462365599</v>
      </c>
      <c r="K16" s="33" t="s">
        <v>37</v>
      </c>
      <c r="M16" s="283"/>
      <c r="N16" s="283"/>
      <c r="O16" s="283"/>
      <c r="R16" s="310"/>
      <c r="S16" s="312"/>
      <c r="T16" s="312"/>
      <c r="U16" s="312"/>
      <c r="V16" s="312"/>
      <c r="W16" s="312"/>
      <c r="X16" s="312"/>
      <c r="Y16" s="312"/>
      <c r="Z16" s="312"/>
      <c r="AA16" s="312"/>
      <c r="AB16" s="269"/>
      <c r="AC16" s="39"/>
      <c r="AD16" s="39"/>
    </row>
    <row r="17" spans="1:31" ht="7.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39"/>
      <c r="AD17" s="39"/>
    </row>
    <row r="18" spans="1:31" ht="12" customHeight="1" x14ac:dyDescent="0.2"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1" ht="12" customHeight="1" x14ac:dyDescent="0.25">
      <c r="B19" s="227"/>
      <c r="C19" s="12"/>
      <c r="D19" s="12"/>
      <c r="E19" s="12"/>
      <c r="F19" s="12"/>
      <c r="G19" s="12"/>
      <c r="H19" s="12"/>
      <c r="I19" s="12"/>
      <c r="J19" s="12"/>
      <c r="K19" s="12"/>
      <c r="R19" s="313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9"/>
      <c r="AD19" s="39"/>
    </row>
    <row r="20" spans="1:31" ht="12" customHeight="1" x14ac:dyDescent="0.2">
      <c r="B20" s="248"/>
      <c r="D20" s="12"/>
      <c r="E20" s="12"/>
      <c r="F20" s="12"/>
      <c r="G20" s="12"/>
      <c r="H20" s="12"/>
      <c r="I20" s="12"/>
      <c r="J20" s="12"/>
      <c r="K20" s="12"/>
      <c r="R20" s="39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9"/>
      <c r="AD20" s="39"/>
    </row>
    <row r="21" spans="1:31" ht="12" customHeight="1" x14ac:dyDescent="0.2">
      <c r="A21" s="198"/>
      <c r="B21" s="44"/>
      <c r="C21" s="12"/>
      <c r="D21" s="12"/>
      <c r="E21" s="12"/>
      <c r="F21" s="12"/>
      <c r="G21" s="12"/>
      <c r="H21" s="12"/>
      <c r="I21" s="12"/>
      <c r="J21" s="12"/>
      <c r="K21" s="12"/>
      <c r="R21" s="315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9"/>
      <c r="AD21" s="39"/>
    </row>
    <row r="22" spans="1:31" ht="20.25" customHeight="1" x14ac:dyDescent="0.2">
      <c r="D22" s="12"/>
      <c r="E22" s="12"/>
      <c r="F22" s="12"/>
      <c r="G22" s="12"/>
      <c r="H22" s="12"/>
      <c r="I22" s="12"/>
      <c r="J22" s="12"/>
      <c r="K22" s="12"/>
      <c r="R22" s="470"/>
      <c r="S22" s="472"/>
      <c r="T22" s="466"/>
      <c r="U22" s="463"/>
      <c r="V22" s="463"/>
      <c r="W22" s="463"/>
      <c r="X22" s="463"/>
      <c r="Y22" s="463"/>
      <c r="Z22" s="463"/>
      <c r="AA22" s="463"/>
      <c r="AB22" s="463"/>
      <c r="AC22" s="463"/>
      <c r="AD22" s="460"/>
      <c r="AE22" s="39"/>
    </row>
    <row r="23" spans="1:31" ht="24" customHeight="1" x14ac:dyDescent="0.2">
      <c r="A23" s="241"/>
      <c r="B23" s="297"/>
      <c r="C23" s="298"/>
      <c r="D23" s="12"/>
      <c r="E23" s="12"/>
      <c r="F23" s="12"/>
      <c r="G23" s="12"/>
      <c r="H23" s="12"/>
      <c r="I23" s="12"/>
      <c r="J23" s="12"/>
      <c r="K23" s="12"/>
      <c r="R23" s="471"/>
      <c r="S23" s="461"/>
      <c r="T23" s="316"/>
      <c r="U23" s="316"/>
      <c r="V23" s="316"/>
      <c r="W23" s="316"/>
      <c r="X23" s="316"/>
      <c r="Y23" s="316"/>
      <c r="Z23" s="316"/>
      <c r="AA23" s="316"/>
      <c r="AB23" s="316"/>
      <c r="AC23" s="317"/>
      <c r="AD23" s="461"/>
    </row>
    <row r="24" spans="1:31" ht="12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R24" s="39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9"/>
      <c r="AD24" s="39"/>
    </row>
    <row r="25" spans="1:31" ht="12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R25" s="39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9"/>
      <c r="AD25" s="39"/>
    </row>
    <row r="26" spans="1:31" ht="12" customHeight="1" x14ac:dyDescent="0.2">
      <c r="C26" s="12"/>
      <c r="D26" s="12"/>
      <c r="E26" s="12"/>
      <c r="F26" s="12"/>
      <c r="G26" s="12"/>
      <c r="H26" s="12"/>
      <c r="I26" s="12"/>
      <c r="J26" s="12"/>
      <c r="K26" s="12"/>
      <c r="R26" s="39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9"/>
      <c r="AD26" s="39"/>
    </row>
    <row r="27" spans="1:31" ht="12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R27" s="39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9"/>
      <c r="AD27" s="39"/>
    </row>
    <row r="28" spans="1:31" ht="12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</sheetData>
  <mergeCells count="15">
    <mergeCell ref="B3:B4"/>
    <mergeCell ref="C3:J3"/>
    <mergeCell ref="K3:K4"/>
    <mergeCell ref="Q1:Q3"/>
    <mergeCell ref="AD22:AD23"/>
    <mergeCell ref="S11:AB11"/>
    <mergeCell ref="T3:AA3"/>
    <mergeCell ref="AB3:AB4"/>
    <mergeCell ref="S5:AB5"/>
    <mergeCell ref="T22:AC22"/>
    <mergeCell ref="S3:S4"/>
    <mergeCell ref="B11:J11"/>
    <mergeCell ref="R22:R23"/>
    <mergeCell ref="S22:S23"/>
    <mergeCell ref="B5:J5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zoomScaleNormal="100" workbookViewId="0">
      <selection activeCell="A2" sqref="A2"/>
    </sheetView>
  </sheetViews>
  <sheetFormatPr defaultColWidth="9.109375" defaultRowHeight="12" customHeight="1" x14ac:dyDescent="0.2"/>
  <cols>
    <col min="1" max="1" width="19" style="1" customWidth="1"/>
    <col min="2" max="3" width="6.88671875" style="1" customWidth="1"/>
    <col min="4" max="4" width="6.33203125" style="1" customWidth="1"/>
    <col min="5" max="11" width="5.6640625" style="1" customWidth="1"/>
    <col min="12" max="12" width="6.33203125" style="1" customWidth="1"/>
    <col min="13" max="15" width="9.109375" style="1"/>
    <col min="16" max="16" width="22.109375" style="11" customWidth="1"/>
    <col min="17" max="17" width="19" style="175" customWidth="1"/>
    <col min="18" max="19" width="6.88671875" style="175" customWidth="1"/>
    <col min="20" max="20" width="6.33203125" style="175" customWidth="1"/>
    <col min="21" max="27" width="5.6640625" style="175" customWidth="1"/>
    <col min="28" max="28" width="6.33203125" style="175" customWidth="1"/>
    <col min="29" max="30" width="6.88671875" style="1" customWidth="1"/>
    <col min="31" max="31" width="7.5546875" style="1" customWidth="1"/>
    <col min="32" max="16384" width="9.109375" style="1"/>
  </cols>
  <sheetData>
    <row r="1" spans="1:31" s="22" customFormat="1" ht="14.25" customHeight="1" x14ac:dyDescent="0.25">
      <c r="A1" s="23" t="s">
        <v>136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1"/>
      <c r="M1" s="11"/>
      <c r="N1" s="247"/>
      <c r="P1" s="481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2"/>
      <c r="AD1" s="2"/>
      <c r="AE1" s="2"/>
    </row>
    <row r="2" spans="1:31" ht="12" customHeight="1" thickBot="1" x14ac:dyDescent="0.25">
      <c r="A2" s="18"/>
      <c r="B2" s="18"/>
      <c r="C2" s="18"/>
      <c r="D2" s="18"/>
      <c r="E2" s="249"/>
      <c r="F2" s="249"/>
      <c r="G2" s="249"/>
      <c r="H2" s="249"/>
      <c r="I2" s="249"/>
      <c r="J2" s="249"/>
      <c r="K2" s="249"/>
      <c r="L2" s="258" t="s">
        <v>125</v>
      </c>
      <c r="M2" s="11"/>
      <c r="N2" s="11"/>
      <c r="P2" s="481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00"/>
      <c r="AC2" s="3"/>
      <c r="AD2" s="3"/>
      <c r="AE2" s="3"/>
    </row>
    <row r="3" spans="1:31" ht="12" customHeight="1" x14ac:dyDescent="0.2">
      <c r="A3" s="24"/>
      <c r="B3" s="475" t="s">
        <v>8</v>
      </c>
      <c r="C3" s="475" t="s">
        <v>21</v>
      </c>
      <c r="D3" s="484"/>
      <c r="E3" s="477" t="s">
        <v>57</v>
      </c>
      <c r="F3" s="478"/>
      <c r="G3" s="478"/>
      <c r="H3" s="478"/>
      <c r="I3" s="478"/>
      <c r="J3" s="478"/>
      <c r="K3" s="478"/>
      <c r="L3" s="479"/>
      <c r="P3" s="481"/>
      <c r="Q3" s="186"/>
      <c r="R3" s="465"/>
      <c r="S3" s="465"/>
      <c r="T3" s="480"/>
      <c r="U3" s="465"/>
      <c r="V3" s="480"/>
      <c r="W3" s="480"/>
      <c r="X3" s="480"/>
      <c r="Y3" s="480"/>
      <c r="Z3" s="480"/>
      <c r="AA3" s="480"/>
      <c r="AB3" s="483"/>
      <c r="AC3" s="3"/>
      <c r="AD3" s="3"/>
      <c r="AE3" s="3"/>
    </row>
    <row r="4" spans="1:31" ht="30" customHeight="1" thickBot="1" x14ac:dyDescent="0.25">
      <c r="A4" s="25"/>
      <c r="B4" s="476"/>
      <c r="C4" s="19" t="s">
        <v>45</v>
      </c>
      <c r="D4" s="19" t="s">
        <v>46</v>
      </c>
      <c r="E4" s="14" t="s">
        <v>42</v>
      </c>
      <c r="F4" s="14" t="s">
        <v>48</v>
      </c>
      <c r="G4" s="14" t="s">
        <v>49</v>
      </c>
      <c r="H4" s="14" t="s">
        <v>50</v>
      </c>
      <c r="I4" s="14" t="s">
        <v>52</v>
      </c>
      <c r="J4" s="14" t="s">
        <v>51</v>
      </c>
      <c r="K4" s="14" t="s">
        <v>53</v>
      </c>
      <c r="L4" s="36" t="s">
        <v>56</v>
      </c>
      <c r="Q4" s="186"/>
      <c r="R4" s="465"/>
      <c r="S4" s="320"/>
      <c r="T4" s="320"/>
      <c r="U4" s="321"/>
      <c r="V4" s="321"/>
      <c r="W4" s="321"/>
      <c r="X4" s="321"/>
      <c r="Y4" s="321"/>
      <c r="Z4" s="321"/>
      <c r="AA4" s="321"/>
      <c r="AB4" s="321"/>
      <c r="AC4" s="3"/>
      <c r="AD4" s="3"/>
      <c r="AE4" s="3"/>
    </row>
    <row r="5" spans="1:31" ht="18" customHeight="1" x14ac:dyDescent="0.2">
      <c r="A5" s="16" t="s">
        <v>9</v>
      </c>
      <c r="B5" s="37">
        <v>97925</v>
      </c>
      <c r="C5" s="37">
        <v>61178</v>
      </c>
      <c r="D5" s="37">
        <v>34399</v>
      </c>
      <c r="E5" s="188">
        <v>9.7317229025465899</v>
      </c>
      <c r="F5" s="188">
        <v>25.768638501587038</v>
      </c>
      <c r="G5" s="188">
        <v>13.232629031751186</v>
      </c>
      <c r="H5" s="188">
        <v>10.338253318108965</v>
      </c>
      <c r="I5" s="188">
        <v>8.7281717141031425</v>
      </c>
      <c r="J5" s="188">
        <v>9.5002147473837475</v>
      </c>
      <c r="K5" s="188">
        <v>14.002576968604979</v>
      </c>
      <c r="L5" s="229">
        <v>8.6977928159143527</v>
      </c>
      <c r="M5" s="3"/>
      <c r="N5" s="5"/>
      <c r="Q5" s="322"/>
      <c r="R5" s="323"/>
      <c r="S5" s="323"/>
      <c r="T5" s="323"/>
      <c r="U5" s="311"/>
      <c r="V5" s="311"/>
      <c r="W5" s="311"/>
      <c r="X5" s="311"/>
      <c r="Y5" s="311"/>
      <c r="Z5" s="311"/>
      <c r="AA5" s="311"/>
      <c r="AB5" s="311"/>
      <c r="AC5" s="3"/>
      <c r="AD5" s="3"/>
      <c r="AE5" s="3"/>
    </row>
    <row r="6" spans="1:31" ht="12.75" customHeight="1" x14ac:dyDescent="0.2">
      <c r="A6" s="15" t="s">
        <v>16</v>
      </c>
      <c r="B6" s="38"/>
      <c r="C6" s="38"/>
      <c r="D6" s="38"/>
      <c r="E6" s="190"/>
      <c r="F6" s="190"/>
      <c r="G6" s="190"/>
      <c r="H6" s="190"/>
      <c r="I6" s="190"/>
      <c r="J6" s="190"/>
      <c r="K6" s="190"/>
      <c r="L6" s="193"/>
      <c r="M6" s="3"/>
      <c r="Q6" s="303"/>
      <c r="R6" s="324"/>
      <c r="S6" s="324"/>
      <c r="T6" s="324"/>
      <c r="U6" s="312"/>
      <c r="V6" s="312"/>
      <c r="W6" s="312"/>
      <c r="X6" s="312"/>
      <c r="Y6" s="312"/>
      <c r="Z6" s="312"/>
      <c r="AA6" s="312"/>
      <c r="AB6" s="312"/>
      <c r="AC6" s="3"/>
      <c r="AD6" s="3"/>
      <c r="AE6" s="3"/>
    </row>
    <row r="7" spans="1:31" ht="12.75" customHeight="1" x14ac:dyDescent="0.2">
      <c r="A7" s="17" t="s">
        <v>11</v>
      </c>
      <c r="B7" s="38">
        <v>66699</v>
      </c>
      <c r="C7" s="38">
        <v>58405</v>
      </c>
      <c r="D7" s="38">
        <v>7526</v>
      </c>
      <c r="E7" s="190">
        <v>8.8235745529890259</v>
      </c>
      <c r="F7" s="190">
        <v>29.652367431509479</v>
      </c>
      <c r="G7" s="190">
        <v>9.7981735860640011</v>
      </c>
      <c r="H7" s="190">
        <v>9.3193154784744081</v>
      </c>
      <c r="I7" s="190">
        <v>6.8114496201365977</v>
      </c>
      <c r="J7" s="190">
        <v>10.427442253088788</v>
      </c>
      <c r="K7" s="190">
        <v>15.521448852735784</v>
      </c>
      <c r="L7" s="193">
        <v>9.6462282250019182</v>
      </c>
      <c r="M7" s="3"/>
      <c r="Q7" s="294"/>
      <c r="R7" s="324"/>
      <c r="S7" s="324"/>
      <c r="T7" s="324"/>
      <c r="U7" s="312"/>
      <c r="V7" s="312"/>
      <c r="W7" s="312"/>
      <c r="X7" s="312"/>
      <c r="Y7" s="312"/>
      <c r="Z7" s="312"/>
      <c r="AA7" s="312"/>
      <c r="AB7" s="312"/>
      <c r="AC7" s="3"/>
      <c r="AD7" s="3"/>
      <c r="AE7" s="3"/>
    </row>
    <row r="8" spans="1:31" ht="12.75" customHeight="1" x14ac:dyDescent="0.2">
      <c r="A8" s="17" t="s">
        <v>12</v>
      </c>
      <c r="B8" s="38">
        <v>884</v>
      </c>
      <c r="C8" s="38">
        <v>117</v>
      </c>
      <c r="D8" s="38">
        <v>448</v>
      </c>
      <c r="E8" s="190">
        <v>26.876513317191282</v>
      </c>
      <c r="F8" s="190">
        <v>23.365617433414045</v>
      </c>
      <c r="G8" s="190">
        <v>13.559322033898304</v>
      </c>
      <c r="H8" s="190">
        <v>6.5375302663438255</v>
      </c>
      <c r="I8" s="190">
        <v>15.49636803874092</v>
      </c>
      <c r="J8" s="190">
        <v>5.9322033898305087</v>
      </c>
      <c r="K8" s="190">
        <v>5.8111380145278453</v>
      </c>
      <c r="L8" s="193">
        <v>2.4213075060532687</v>
      </c>
      <c r="M8" s="3"/>
      <c r="Q8" s="294"/>
      <c r="R8" s="324"/>
      <c r="S8" s="324"/>
      <c r="T8" s="324"/>
      <c r="U8" s="312"/>
      <c r="V8" s="312"/>
      <c r="W8" s="312"/>
      <c r="X8" s="312"/>
      <c r="Y8" s="312"/>
      <c r="Z8" s="312"/>
      <c r="AA8" s="312"/>
      <c r="AB8" s="312"/>
      <c r="AC8" s="3"/>
      <c r="AD8" s="3"/>
      <c r="AE8" s="3"/>
    </row>
    <row r="9" spans="1:31" ht="12.75" customHeight="1" x14ac:dyDescent="0.2">
      <c r="A9" s="17" t="s">
        <v>13</v>
      </c>
      <c r="B9" s="38">
        <v>2958</v>
      </c>
      <c r="C9" s="38">
        <v>96</v>
      </c>
      <c r="D9" s="38">
        <v>2852</v>
      </c>
      <c r="E9" s="190">
        <v>7.2881355932203391</v>
      </c>
      <c r="F9" s="190">
        <v>13.389830508474576</v>
      </c>
      <c r="G9" s="190">
        <v>34.813559322033896</v>
      </c>
      <c r="H9" s="190">
        <v>19.830508474576273</v>
      </c>
      <c r="I9" s="190">
        <v>16.711864406779661</v>
      </c>
      <c r="J9" s="190">
        <v>5.6271186440677967</v>
      </c>
      <c r="K9" s="190">
        <v>1.423728813559322</v>
      </c>
      <c r="L9" s="193">
        <v>0.9152542372881356</v>
      </c>
      <c r="M9" s="3"/>
      <c r="N9" s="7"/>
      <c r="O9" s="7"/>
      <c r="Q9" s="294"/>
      <c r="R9" s="324"/>
      <c r="S9" s="324"/>
      <c r="T9" s="324"/>
      <c r="U9" s="312"/>
      <c r="V9" s="312"/>
      <c r="W9" s="312"/>
      <c r="X9" s="312"/>
      <c r="Y9" s="312"/>
      <c r="Z9" s="312"/>
      <c r="AA9" s="312"/>
      <c r="AB9" s="312"/>
      <c r="AC9" s="3"/>
      <c r="AD9" s="3"/>
      <c r="AE9" s="3"/>
    </row>
    <row r="10" spans="1:31" ht="12.75" customHeight="1" x14ac:dyDescent="0.2">
      <c r="A10" s="17" t="s">
        <v>14</v>
      </c>
      <c r="B10" s="38">
        <v>4989</v>
      </c>
      <c r="C10" s="38">
        <v>1231</v>
      </c>
      <c r="D10" s="38">
        <v>2630</v>
      </c>
      <c r="E10" s="190">
        <v>22.130230476616696</v>
      </c>
      <c r="F10" s="190">
        <v>21.302304766166927</v>
      </c>
      <c r="G10" s="190">
        <v>13.895726113224436</v>
      </c>
      <c r="H10" s="190">
        <v>5.5493398970686956</v>
      </c>
      <c r="I10" s="190">
        <v>5.571716267621392</v>
      </c>
      <c r="J10" s="190">
        <v>11.210561646900873</v>
      </c>
      <c r="K10" s="190">
        <v>13.783844260460953</v>
      </c>
      <c r="L10" s="193">
        <v>6.5562765719400309</v>
      </c>
      <c r="M10" s="3"/>
      <c r="Q10" s="294"/>
      <c r="R10" s="324"/>
      <c r="S10" s="324"/>
      <c r="T10" s="324"/>
      <c r="U10" s="312"/>
      <c r="V10" s="312"/>
      <c r="W10" s="312"/>
      <c r="X10" s="312"/>
      <c r="Y10" s="312"/>
      <c r="Z10" s="312"/>
      <c r="AA10" s="312"/>
      <c r="AB10" s="312"/>
      <c r="AC10" s="3"/>
      <c r="AD10" s="3"/>
      <c r="AE10" s="3"/>
    </row>
    <row r="11" spans="1:31" ht="22.5" customHeight="1" x14ac:dyDescent="0.2">
      <c r="A11" s="40" t="s">
        <v>44</v>
      </c>
      <c r="B11" s="38">
        <v>21494</v>
      </c>
      <c r="C11" s="38">
        <v>738</v>
      </c>
      <c r="D11" s="38">
        <v>20698</v>
      </c>
      <c r="E11" s="190">
        <v>9.4895994741043328</v>
      </c>
      <c r="F11" s="190">
        <v>17.044654176644595</v>
      </c>
      <c r="G11" s="190">
        <v>20.627318401652815</v>
      </c>
      <c r="H11" s="190">
        <v>13.429121472507866</v>
      </c>
      <c r="I11" s="190">
        <v>14.058318072968024</v>
      </c>
      <c r="J11" s="190">
        <v>7.0573320185941686</v>
      </c>
      <c r="K11" s="190">
        <v>11.22693337089731</v>
      </c>
      <c r="L11" s="193">
        <v>7.0667230126308862</v>
      </c>
      <c r="M11" s="3"/>
      <c r="Q11" s="325"/>
      <c r="R11" s="324"/>
      <c r="S11" s="324"/>
      <c r="T11" s="324"/>
      <c r="U11" s="312"/>
      <c r="V11" s="312"/>
      <c r="W11" s="312"/>
      <c r="X11" s="312"/>
      <c r="Y11" s="312"/>
      <c r="Z11" s="312"/>
      <c r="AA11" s="312"/>
      <c r="AB11" s="312"/>
      <c r="AC11" s="3"/>
      <c r="AD11" s="3"/>
      <c r="AE11" s="3"/>
    </row>
    <row r="12" spans="1:31" ht="12.75" customHeight="1" x14ac:dyDescent="0.2">
      <c r="A12" s="40" t="s">
        <v>15</v>
      </c>
      <c r="B12" s="185">
        <v>435</v>
      </c>
      <c r="C12" s="185">
        <v>196</v>
      </c>
      <c r="D12" s="185">
        <v>208</v>
      </c>
      <c r="E12" s="190">
        <v>20.098039215686274</v>
      </c>
      <c r="F12" s="190">
        <v>20.833333333333336</v>
      </c>
      <c r="G12" s="190">
        <v>15.441176470588236</v>
      </c>
      <c r="H12" s="190">
        <v>6.6176470588235299</v>
      </c>
      <c r="I12" s="190">
        <v>0.98039215686274506</v>
      </c>
      <c r="J12" s="190">
        <v>7.8431372549019605</v>
      </c>
      <c r="K12" s="190">
        <v>21.813725490196077</v>
      </c>
      <c r="L12" s="193">
        <v>6.3725490196078427</v>
      </c>
      <c r="M12" s="3"/>
      <c r="Q12" s="325"/>
      <c r="R12" s="324"/>
      <c r="S12" s="324"/>
      <c r="T12" s="324"/>
      <c r="U12" s="312"/>
      <c r="V12" s="312"/>
      <c r="W12" s="312"/>
      <c r="X12" s="312"/>
      <c r="Y12" s="312"/>
      <c r="Z12" s="312"/>
      <c r="AA12" s="312"/>
      <c r="AB12" s="312"/>
      <c r="AC12" s="3"/>
      <c r="AD12" s="3"/>
      <c r="AE12" s="3"/>
    </row>
    <row r="13" spans="1:31" ht="12.75" customHeight="1" x14ac:dyDescent="0.2">
      <c r="A13" s="174" t="s">
        <v>74</v>
      </c>
      <c r="B13" s="38">
        <v>466</v>
      </c>
      <c r="C13" s="38">
        <v>395</v>
      </c>
      <c r="D13" s="38">
        <v>37</v>
      </c>
      <c r="E13" s="190">
        <v>3.3707865168539324</v>
      </c>
      <c r="F13" s="190">
        <v>6.7415730337078648</v>
      </c>
      <c r="G13" s="190">
        <v>8.9887640449438209</v>
      </c>
      <c r="H13" s="190">
        <v>6.4606741573033712</v>
      </c>
      <c r="I13" s="190">
        <v>7.3033707865168536</v>
      </c>
      <c r="J13" s="190">
        <v>6.7415730337078648</v>
      </c>
      <c r="K13" s="190">
        <v>19.101123595505616</v>
      </c>
      <c r="L13" s="193">
        <v>41.292134831460672</v>
      </c>
      <c r="M13" s="3"/>
      <c r="Q13" s="294"/>
      <c r="R13" s="324"/>
      <c r="S13" s="324"/>
      <c r="T13" s="324"/>
      <c r="U13" s="312"/>
      <c r="V13" s="312"/>
      <c r="W13" s="312"/>
      <c r="X13" s="312"/>
      <c r="Y13" s="312"/>
      <c r="Z13" s="312"/>
      <c r="AA13" s="312"/>
      <c r="AB13" s="312"/>
      <c r="AC13" s="3"/>
      <c r="AD13" s="3"/>
      <c r="AE13" s="3"/>
    </row>
    <row r="14" spans="1:31" ht="12.75" customHeight="1" x14ac:dyDescent="0.2">
      <c r="A14" s="1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3"/>
      <c r="Q14" s="326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"/>
      <c r="AD14" s="3"/>
      <c r="AE14" s="3"/>
    </row>
    <row r="15" spans="1:31" ht="12" customHeight="1" x14ac:dyDescent="0.2">
      <c r="B15" s="226"/>
      <c r="M15" s="3"/>
      <c r="Q15" s="228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3"/>
      <c r="AD15" s="3"/>
      <c r="AE15" s="3"/>
    </row>
    <row r="16" spans="1:31" ht="12" customHeight="1" x14ac:dyDescent="0.2">
      <c r="A16" s="198"/>
      <c r="B16" s="44"/>
      <c r="M16" s="3"/>
      <c r="Q16" s="228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3"/>
      <c r="AD16" s="3"/>
      <c r="AE16" s="3"/>
    </row>
    <row r="17" spans="17:31" ht="12" customHeight="1" x14ac:dyDescent="0.3">
      <c r="Q17" s="24"/>
      <c r="R17" s="444"/>
      <c r="S17" s="444"/>
      <c r="T17" s="445"/>
      <c r="U17" s="444"/>
      <c r="V17" s="445"/>
      <c r="W17" s="445"/>
      <c r="X17" s="445"/>
      <c r="Y17" s="445"/>
      <c r="Z17" s="445"/>
      <c r="AA17" s="445"/>
      <c r="AB17" s="482"/>
      <c r="AC17" s="3"/>
      <c r="AD17" s="3"/>
      <c r="AE17" s="3"/>
    </row>
    <row r="18" spans="17:31" ht="24.75" customHeight="1" x14ac:dyDescent="0.2">
      <c r="Q18" s="327"/>
      <c r="R18" s="444"/>
      <c r="S18" s="328"/>
      <c r="T18" s="328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</row>
    <row r="19" spans="17:31" ht="12" customHeight="1" x14ac:dyDescent="0.2">
      <c r="Q19" s="228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0"/>
      <c r="AD19" s="330"/>
      <c r="AE19" s="330"/>
    </row>
    <row r="20" spans="17:31" ht="12" customHeight="1" x14ac:dyDescent="0.2"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6"/>
      <c r="AD20" s="236"/>
      <c r="AE20" s="236"/>
    </row>
    <row r="21" spans="17:31" ht="12" customHeight="1" x14ac:dyDescent="0.2">
      <c r="Q21" s="174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6"/>
      <c r="AD21" s="236"/>
      <c r="AE21" s="236"/>
    </row>
    <row r="22" spans="17:31" ht="12" customHeight="1" x14ac:dyDescent="0.2">
      <c r="Q22" s="174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6"/>
      <c r="AD22" s="236"/>
      <c r="AE22" s="236"/>
    </row>
    <row r="23" spans="17:31" ht="12" customHeight="1" x14ac:dyDescent="0.2">
      <c r="Q23" s="174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6"/>
      <c r="AD23" s="236"/>
      <c r="AE23" s="236"/>
    </row>
    <row r="24" spans="17:31" ht="12" customHeight="1" x14ac:dyDescent="0.2">
      <c r="Q24" s="174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6"/>
      <c r="AD24" s="236"/>
      <c r="AE24" s="236"/>
    </row>
    <row r="25" spans="17:31" ht="12" customHeight="1" x14ac:dyDescent="0.2">
      <c r="Q25" s="192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6"/>
      <c r="AD25" s="236"/>
      <c r="AE25" s="236"/>
    </row>
    <row r="26" spans="17:31" ht="12" customHeight="1" x14ac:dyDescent="0.2">
      <c r="Q26" s="192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6"/>
      <c r="AD26" s="236"/>
      <c r="AE26" s="236"/>
    </row>
    <row r="27" spans="17:31" ht="12" customHeight="1" x14ac:dyDescent="0.2">
      <c r="Q27" s="174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6"/>
      <c r="AD27" s="236"/>
      <c r="AE27" s="236"/>
    </row>
    <row r="28" spans="17:31" ht="12" customHeight="1" x14ac:dyDescent="0.2">
      <c r="R28" s="238"/>
      <c r="U28" s="235"/>
      <c r="V28" s="235"/>
      <c r="W28" s="235"/>
      <c r="X28" s="235"/>
      <c r="Y28" s="235"/>
      <c r="Z28" s="235"/>
      <c r="AA28" s="235"/>
      <c r="AB28" s="235"/>
      <c r="AC28" s="236"/>
      <c r="AD28" s="236"/>
    </row>
    <row r="29" spans="17:31" ht="12" customHeight="1" x14ac:dyDescent="0.2">
      <c r="AD29" s="237"/>
      <c r="AE29" s="237"/>
    </row>
    <row r="30" spans="17:31" ht="12" customHeight="1" x14ac:dyDescent="0.2">
      <c r="Q30" s="238"/>
    </row>
  </sheetData>
  <mergeCells count="10">
    <mergeCell ref="R17:R18"/>
    <mergeCell ref="S17:T17"/>
    <mergeCell ref="U17:AB17"/>
    <mergeCell ref="U3:AB3"/>
    <mergeCell ref="C3:D3"/>
    <mergeCell ref="B3:B4"/>
    <mergeCell ref="E3:L3"/>
    <mergeCell ref="R3:R4"/>
    <mergeCell ref="S3:T3"/>
    <mergeCell ref="P1:P3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GridLines="0" zoomScaleNormal="100" workbookViewId="0">
      <selection activeCell="A2" sqref="A2"/>
    </sheetView>
  </sheetViews>
  <sheetFormatPr defaultColWidth="9.109375" defaultRowHeight="12" customHeight="1" x14ac:dyDescent="0.2"/>
  <cols>
    <col min="1" max="1" width="19" style="1" customWidth="1"/>
    <col min="2" max="3" width="6.88671875" style="1" customWidth="1"/>
    <col min="4" max="4" width="6.33203125" style="1" customWidth="1"/>
    <col min="5" max="11" width="5.6640625" style="1" customWidth="1"/>
    <col min="12" max="12" width="6.33203125" style="1" customWidth="1"/>
    <col min="13" max="15" width="9.109375" style="1"/>
    <col min="16" max="16" width="22.33203125" style="11" customWidth="1"/>
    <col min="17" max="17" width="19" style="1" customWidth="1"/>
    <col min="18" max="19" width="6.88671875" style="1" customWidth="1"/>
    <col min="20" max="20" width="6.33203125" style="1" customWidth="1"/>
    <col min="21" max="27" width="5.6640625" style="1" customWidth="1"/>
    <col min="28" max="28" width="6.33203125" style="1" customWidth="1"/>
    <col min="29" max="30" width="6.6640625" style="1" customWidth="1"/>
    <col min="31" max="31" width="7.6640625" style="1" customWidth="1"/>
    <col min="32" max="16384" width="9.109375" style="1"/>
  </cols>
  <sheetData>
    <row r="1" spans="1:31" s="22" customFormat="1" ht="14.25" customHeight="1" x14ac:dyDescent="0.25">
      <c r="A1" s="23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1"/>
      <c r="M1" s="11"/>
      <c r="N1" s="247"/>
      <c r="P1" s="48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2"/>
      <c r="AD1" s="2"/>
      <c r="AE1" s="2"/>
    </row>
    <row r="2" spans="1:31" ht="12" customHeight="1" thickBot="1" x14ac:dyDescent="0.25">
      <c r="A2" s="18"/>
      <c r="B2" s="18"/>
      <c r="C2" s="18"/>
      <c r="D2" s="18"/>
      <c r="E2" s="249"/>
      <c r="F2" s="249"/>
      <c r="G2" s="249"/>
      <c r="H2" s="249"/>
      <c r="I2" s="249"/>
      <c r="J2" s="249"/>
      <c r="K2" s="249"/>
      <c r="L2" s="258" t="s">
        <v>125</v>
      </c>
      <c r="M2" s="11"/>
      <c r="N2" s="11"/>
      <c r="P2" s="481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300"/>
      <c r="AC2" s="3"/>
      <c r="AD2" s="3"/>
      <c r="AE2" s="3"/>
    </row>
    <row r="3" spans="1:31" ht="12" customHeight="1" x14ac:dyDescent="0.3">
      <c r="A3" s="24"/>
      <c r="B3" s="475" t="s">
        <v>8</v>
      </c>
      <c r="C3" s="475" t="s">
        <v>21</v>
      </c>
      <c r="D3" s="484"/>
      <c r="E3" s="477" t="s">
        <v>57</v>
      </c>
      <c r="F3" s="478"/>
      <c r="G3" s="478"/>
      <c r="H3" s="478"/>
      <c r="I3" s="478"/>
      <c r="J3" s="478"/>
      <c r="K3" s="478"/>
      <c r="L3" s="485"/>
      <c r="P3" s="481"/>
      <c r="Q3" s="24"/>
      <c r="R3" s="444"/>
      <c r="S3" s="444"/>
      <c r="T3" s="445"/>
      <c r="U3" s="444"/>
      <c r="V3" s="445"/>
      <c r="W3" s="445"/>
      <c r="X3" s="445"/>
      <c r="Y3" s="445"/>
      <c r="Z3" s="445"/>
      <c r="AA3" s="445"/>
      <c r="AB3" s="482"/>
      <c r="AC3" s="3"/>
      <c r="AD3" s="3"/>
      <c r="AE3" s="3"/>
    </row>
    <row r="4" spans="1:31" ht="30" customHeight="1" thickBot="1" x14ac:dyDescent="0.25">
      <c r="A4" s="25"/>
      <c r="B4" s="476"/>
      <c r="C4" s="19" t="s">
        <v>45</v>
      </c>
      <c r="D4" s="19" t="s">
        <v>46</v>
      </c>
      <c r="E4" s="14" t="s">
        <v>42</v>
      </c>
      <c r="F4" s="14" t="s">
        <v>48</v>
      </c>
      <c r="G4" s="14" t="s">
        <v>49</v>
      </c>
      <c r="H4" s="14" t="s">
        <v>50</v>
      </c>
      <c r="I4" s="14" t="s">
        <v>52</v>
      </c>
      <c r="J4" s="14" t="s">
        <v>51</v>
      </c>
      <c r="K4" s="14" t="s">
        <v>53</v>
      </c>
      <c r="L4" s="36" t="s">
        <v>56</v>
      </c>
      <c r="Q4" s="24"/>
      <c r="R4" s="444"/>
      <c r="S4" s="328"/>
      <c r="T4" s="328"/>
      <c r="U4" s="302"/>
      <c r="V4" s="302"/>
      <c r="W4" s="302"/>
      <c r="X4" s="302"/>
      <c r="Y4" s="302"/>
      <c r="Z4" s="302"/>
      <c r="AA4" s="302"/>
      <c r="AB4" s="302"/>
      <c r="AC4" s="3"/>
      <c r="AD4" s="3"/>
      <c r="AE4" s="3"/>
    </row>
    <row r="5" spans="1:31" ht="18" customHeight="1" x14ac:dyDescent="0.2">
      <c r="A5" s="16" t="s">
        <v>9</v>
      </c>
      <c r="B5" s="37">
        <v>97925</v>
      </c>
      <c r="C5" s="37">
        <v>61178</v>
      </c>
      <c r="D5" s="37">
        <v>34399</v>
      </c>
      <c r="E5" s="188">
        <v>9.7317229025465899</v>
      </c>
      <c r="F5" s="188">
        <v>25.768638501587038</v>
      </c>
      <c r="G5" s="188">
        <v>13.232629031751186</v>
      </c>
      <c r="H5" s="188">
        <v>10.338253318108965</v>
      </c>
      <c r="I5" s="188">
        <v>8.7281717141031425</v>
      </c>
      <c r="J5" s="188">
        <v>9.5002147473837475</v>
      </c>
      <c r="K5" s="188">
        <v>14.002576968604979</v>
      </c>
      <c r="L5" s="229">
        <v>8.6977928159143527</v>
      </c>
      <c r="M5" s="3"/>
      <c r="N5" s="5"/>
      <c r="Q5" s="304"/>
      <c r="R5" s="323"/>
      <c r="S5" s="323"/>
      <c r="T5" s="323"/>
      <c r="U5" s="311"/>
      <c r="V5" s="311"/>
      <c r="W5" s="311"/>
      <c r="X5" s="311"/>
      <c r="Y5" s="311"/>
      <c r="Z5" s="311"/>
      <c r="AA5" s="311"/>
      <c r="AB5" s="311"/>
      <c r="AC5" s="3"/>
      <c r="AD5" s="3"/>
      <c r="AE5" s="3"/>
    </row>
    <row r="6" spans="1:31" ht="22.5" customHeight="1" x14ac:dyDescent="0.2">
      <c r="A6" s="26" t="s">
        <v>118</v>
      </c>
      <c r="B6" s="38"/>
      <c r="C6" s="38"/>
      <c r="D6" s="38"/>
      <c r="E6" s="190"/>
      <c r="F6" s="190"/>
      <c r="G6" s="190"/>
      <c r="H6" s="190"/>
      <c r="I6" s="190"/>
      <c r="J6" s="190"/>
      <c r="K6" s="190"/>
      <c r="L6" s="193"/>
      <c r="M6" s="3"/>
      <c r="Q6" s="332"/>
      <c r="R6" s="324"/>
      <c r="S6" s="324"/>
      <c r="T6" s="324"/>
      <c r="U6" s="312"/>
      <c r="V6" s="312"/>
      <c r="W6" s="312"/>
      <c r="X6" s="312"/>
      <c r="Y6" s="312"/>
      <c r="Z6" s="312"/>
      <c r="AA6" s="312"/>
      <c r="AB6" s="312"/>
      <c r="AC6" s="3"/>
      <c r="AD6" s="3"/>
      <c r="AE6" s="3"/>
    </row>
    <row r="7" spans="1:31" ht="12.75" customHeight="1" x14ac:dyDescent="0.2">
      <c r="A7" s="17" t="s">
        <v>17</v>
      </c>
      <c r="B7" s="38">
        <v>75925</v>
      </c>
      <c r="C7" s="38">
        <v>53250</v>
      </c>
      <c r="D7" s="38">
        <v>21387</v>
      </c>
      <c r="E7" s="190">
        <v>12.072935136422579</v>
      </c>
      <c r="F7" s="190">
        <v>30.719559636912162</v>
      </c>
      <c r="G7" s="190">
        <v>12.757032841982694</v>
      </c>
      <c r="H7" s="190">
        <v>7.7500198480959055</v>
      </c>
      <c r="I7" s="190">
        <v>5.455579961362373</v>
      </c>
      <c r="J7" s="190">
        <v>9.2465662794082615</v>
      </c>
      <c r="K7" s="190">
        <v>13.748114430888931</v>
      </c>
      <c r="L7" s="193">
        <v>8.2501918649270909</v>
      </c>
      <c r="M7" s="3"/>
      <c r="O7" s="288"/>
      <c r="Q7" s="333"/>
      <c r="R7" s="324"/>
      <c r="S7" s="324"/>
      <c r="T7" s="324"/>
      <c r="U7" s="312"/>
      <c r="V7" s="312"/>
      <c r="W7" s="312"/>
      <c r="X7" s="312"/>
      <c r="Y7" s="312"/>
      <c r="Z7" s="312"/>
      <c r="AA7" s="312"/>
      <c r="AB7" s="312"/>
      <c r="AC7" s="3"/>
      <c r="AD7" s="3"/>
      <c r="AE7" s="3"/>
    </row>
    <row r="8" spans="1:31" ht="12.75" customHeight="1" x14ac:dyDescent="0.2">
      <c r="A8" s="17" t="s">
        <v>18</v>
      </c>
      <c r="B8" s="38">
        <v>10778</v>
      </c>
      <c r="C8" s="38">
        <v>1210</v>
      </c>
      <c r="D8" s="38">
        <v>9327</v>
      </c>
      <c r="E8" s="190">
        <v>9.3161915408980812E-3</v>
      </c>
      <c r="F8" s="190">
        <v>3.7264766163592325E-2</v>
      </c>
      <c r="G8" s="190">
        <v>19.852804173653809</v>
      </c>
      <c r="H8" s="190">
        <v>28.693869945966089</v>
      </c>
      <c r="I8" s="190">
        <v>34.115893422768771</v>
      </c>
      <c r="J8" s="190">
        <v>10.508664058133036</v>
      </c>
      <c r="K8" s="190">
        <v>3.97801378796348</v>
      </c>
      <c r="L8" s="193">
        <v>2.8041736538103224</v>
      </c>
      <c r="M8" s="3"/>
      <c r="N8" s="288"/>
      <c r="Q8" s="333"/>
      <c r="R8" s="324"/>
      <c r="S8" s="324"/>
      <c r="T8" s="324"/>
      <c r="U8" s="312"/>
      <c r="V8" s="312"/>
      <c r="W8" s="312"/>
      <c r="X8" s="312"/>
      <c r="Y8" s="312"/>
      <c r="Z8" s="312"/>
      <c r="AA8" s="312"/>
      <c r="AB8" s="312"/>
      <c r="AC8" s="3"/>
      <c r="AD8" s="3"/>
      <c r="AE8" s="3"/>
    </row>
    <row r="9" spans="1:31" ht="12.75" customHeight="1" x14ac:dyDescent="0.2">
      <c r="A9" s="17" t="s">
        <v>19</v>
      </c>
      <c r="B9" s="38">
        <v>832</v>
      </c>
      <c r="C9" s="38">
        <v>821</v>
      </c>
      <c r="D9" s="38">
        <v>4</v>
      </c>
      <c r="E9" s="190">
        <v>0.12062726176115801</v>
      </c>
      <c r="F9" s="190">
        <v>3.2569360675512664</v>
      </c>
      <c r="G9" s="190">
        <v>7.9613992762364294</v>
      </c>
      <c r="H9" s="190">
        <v>9.0470446320868518</v>
      </c>
      <c r="I9" s="190">
        <v>3.4981905910735827</v>
      </c>
      <c r="J9" s="190">
        <v>15.560916767189385</v>
      </c>
      <c r="K9" s="190">
        <v>22.195416164053075</v>
      </c>
      <c r="L9" s="193">
        <v>38.359469240048249</v>
      </c>
      <c r="M9" s="3"/>
      <c r="N9" s="7"/>
      <c r="O9" s="7"/>
      <c r="Q9" s="333"/>
      <c r="R9" s="324"/>
      <c r="S9" s="324"/>
      <c r="T9" s="324"/>
      <c r="U9" s="312"/>
      <c r="V9" s="312"/>
      <c r="W9" s="312"/>
      <c r="X9" s="312"/>
      <c r="Y9" s="312"/>
      <c r="Z9" s="312"/>
      <c r="AA9" s="312"/>
      <c r="AB9" s="312"/>
      <c r="AC9" s="3"/>
      <c r="AD9" s="3"/>
      <c r="AE9" s="3"/>
    </row>
    <row r="10" spans="1:31" ht="12.75" customHeight="1" x14ac:dyDescent="0.2">
      <c r="A10" s="17" t="s">
        <v>20</v>
      </c>
      <c r="B10" s="38">
        <v>99</v>
      </c>
      <c r="C10" s="38">
        <v>96</v>
      </c>
      <c r="D10" s="38">
        <v>3</v>
      </c>
      <c r="E10" s="190">
        <v>14.736842105263156</v>
      </c>
      <c r="F10" s="190">
        <v>71.578947368421055</v>
      </c>
      <c r="G10" s="190">
        <v>6.3157894736842106</v>
      </c>
      <c r="H10" s="278" t="s">
        <v>129</v>
      </c>
      <c r="I10" s="278" t="s">
        <v>129</v>
      </c>
      <c r="J10" s="278" t="s">
        <v>129</v>
      </c>
      <c r="K10" s="190">
        <v>3.1578947368421053</v>
      </c>
      <c r="L10" s="193">
        <v>4.2105263157894735</v>
      </c>
      <c r="M10" s="3"/>
      <c r="Q10" s="333"/>
      <c r="R10" s="324"/>
      <c r="S10" s="324"/>
      <c r="T10" s="324"/>
      <c r="U10" s="312"/>
      <c r="V10" s="312"/>
      <c r="W10" s="312"/>
      <c r="X10" s="312"/>
      <c r="Y10" s="312"/>
      <c r="Z10" s="312"/>
      <c r="AA10" s="312"/>
      <c r="AB10" s="312"/>
      <c r="AC10" s="3"/>
      <c r="AD10" s="3"/>
      <c r="AE10" s="3"/>
    </row>
    <row r="11" spans="1:31" ht="20.399999999999999" x14ac:dyDescent="0.2">
      <c r="A11" s="40" t="s">
        <v>47</v>
      </c>
      <c r="B11" s="185">
        <v>5584</v>
      </c>
      <c r="C11" s="185">
        <v>2359</v>
      </c>
      <c r="D11" s="185">
        <v>3025</v>
      </c>
      <c r="E11" s="190">
        <v>1.8833755885548715</v>
      </c>
      <c r="F11" s="190">
        <v>9.4530967040927205</v>
      </c>
      <c r="G11" s="190">
        <v>7.2075335023542202</v>
      </c>
      <c r="H11" s="190">
        <v>11.843534951104672</v>
      </c>
      <c r="I11" s="190">
        <v>6.1934081854400578</v>
      </c>
      <c r="J11" s="190">
        <v>10.756972111553784</v>
      </c>
      <c r="K11" s="190">
        <v>29.572618616443318</v>
      </c>
      <c r="L11" s="193">
        <v>23.089460340456355</v>
      </c>
      <c r="M11" s="3"/>
      <c r="Q11" s="334"/>
      <c r="R11" s="324"/>
      <c r="S11" s="324"/>
      <c r="T11" s="324"/>
      <c r="U11" s="312"/>
      <c r="V11" s="312"/>
      <c r="W11" s="312"/>
      <c r="X11" s="312"/>
      <c r="Y11" s="312"/>
      <c r="Z11" s="312"/>
      <c r="AA11" s="312"/>
      <c r="AB11" s="312"/>
      <c r="AC11" s="3"/>
      <c r="AD11" s="3"/>
      <c r="AE11" s="3"/>
    </row>
    <row r="12" spans="1:31" ht="12.75" customHeight="1" x14ac:dyDescent="0.2">
      <c r="A12" s="192" t="s">
        <v>74</v>
      </c>
      <c r="B12" s="38">
        <v>4707</v>
      </c>
      <c r="C12" s="38">
        <v>3442</v>
      </c>
      <c r="D12" s="38">
        <v>653</v>
      </c>
      <c r="E12" s="190">
        <v>1.6992981159955671</v>
      </c>
      <c r="F12" s="190">
        <v>28.14924270410048</v>
      </c>
      <c r="G12" s="190">
        <v>14.407092722571113</v>
      </c>
      <c r="H12" s="190">
        <v>7.4990764684152191</v>
      </c>
      <c r="I12" s="190">
        <v>6.501662356852604</v>
      </c>
      <c r="J12" s="190">
        <v>8.4964905799778343</v>
      </c>
      <c r="K12" s="190">
        <v>26.967122275581822</v>
      </c>
      <c r="L12" s="193">
        <v>6.2800147765053564</v>
      </c>
      <c r="M12" s="3"/>
      <c r="Q12" s="334"/>
      <c r="R12" s="324"/>
      <c r="S12" s="324"/>
      <c r="T12" s="324"/>
      <c r="U12" s="312"/>
      <c r="V12" s="312"/>
      <c r="W12" s="312"/>
      <c r="X12" s="312"/>
      <c r="Y12" s="312"/>
      <c r="Z12" s="312"/>
      <c r="AA12" s="312"/>
      <c r="AB12" s="312"/>
      <c r="AC12" s="3"/>
      <c r="AD12" s="3"/>
      <c r="AE12" s="3"/>
    </row>
    <row r="13" spans="1:31" ht="12" customHeight="1" x14ac:dyDescent="0.2">
      <c r="D13" s="3"/>
      <c r="E13" s="277"/>
      <c r="F13" s="277"/>
      <c r="G13" s="277"/>
      <c r="H13" s="277"/>
      <c r="I13" s="277"/>
      <c r="J13" s="277"/>
      <c r="K13" s="277"/>
      <c r="L13" s="277"/>
      <c r="M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 x14ac:dyDescent="0.2"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" customHeight="1" x14ac:dyDescent="0.2">
      <c r="B15" s="226"/>
      <c r="Q15" s="230"/>
      <c r="R15" s="231"/>
      <c r="S15" s="231"/>
      <c r="T15" s="231"/>
      <c r="U15" s="232"/>
      <c r="V15" s="232"/>
      <c r="W15" s="232"/>
      <c r="X15" s="232"/>
      <c r="Y15" s="232"/>
      <c r="Z15" s="232"/>
      <c r="AA15" s="232"/>
      <c r="AB15" s="232"/>
      <c r="AC15" s="3"/>
      <c r="AD15" s="3"/>
      <c r="AE15" s="3"/>
    </row>
    <row r="16" spans="1:31" ht="12" customHeight="1" x14ac:dyDescent="0.2">
      <c r="A16" s="198"/>
      <c r="B16" s="4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4.25" customHeight="1" x14ac:dyDescent="0.3">
      <c r="Q17" s="24"/>
      <c r="R17" s="444"/>
      <c r="S17" s="444"/>
      <c r="T17" s="445"/>
      <c r="U17" s="444"/>
      <c r="V17" s="445"/>
      <c r="W17" s="445"/>
      <c r="X17" s="445"/>
      <c r="Y17" s="445"/>
      <c r="Z17" s="445"/>
      <c r="AA17" s="445"/>
      <c r="AB17" s="482"/>
      <c r="AC17" s="3"/>
      <c r="AD17" s="3"/>
      <c r="AE17" s="3"/>
    </row>
    <row r="18" spans="1:31" ht="26.25" customHeight="1" x14ac:dyDescent="0.2">
      <c r="A18" s="241"/>
      <c r="B18" s="297"/>
      <c r="C18" s="298"/>
      <c r="Q18" s="327"/>
      <c r="R18" s="444"/>
      <c r="S18" s="328"/>
      <c r="T18" s="328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</row>
    <row r="19" spans="1:31" ht="12" customHeight="1" x14ac:dyDescent="0.2">
      <c r="Q19" s="304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D19" s="336"/>
      <c r="AE19" s="336"/>
    </row>
    <row r="20" spans="1:31" ht="12" customHeight="1" x14ac:dyDescent="0.2">
      <c r="Q20" s="332"/>
      <c r="R20" s="337"/>
      <c r="S20" s="337"/>
      <c r="T20" s="337"/>
      <c r="U20" s="338"/>
      <c r="V20" s="338"/>
      <c r="W20" s="338"/>
      <c r="X20" s="338"/>
      <c r="Y20" s="338"/>
      <c r="Z20" s="338"/>
      <c r="AA20" s="338"/>
      <c r="AB20" s="338"/>
      <c r="AC20" s="3"/>
      <c r="AD20" s="3"/>
      <c r="AE20" s="3"/>
    </row>
    <row r="21" spans="1:31" ht="12" customHeight="1" x14ac:dyDescent="0.2">
      <c r="Q21" s="333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40"/>
      <c r="AD21" s="340"/>
      <c r="AE21" s="340"/>
    </row>
    <row r="22" spans="1:31" ht="22.5" customHeight="1" x14ac:dyDescent="0.2">
      <c r="Q22" s="333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40"/>
      <c r="AD22" s="340"/>
      <c r="AE22" s="340"/>
    </row>
    <row r="23" spans="1:31" ht="12" customHeight="1" x14ac:dyDescent="0.2">
      <c r="Q23" s="333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40"/>
      <c r="AD23" s="340"/>
      <c r="AE23" s="340"/>
    </row>
    <row r="24" spans="1:31" ht="12" customHeight="1" x14ac:dyDescent="0.2">
      <c r="Q24" s="333"/>
      <c r="R24" s="339"/>
      <c r="S24" s="339"/>
      <c r="T24" s="339"/>
      <c r="U24" s="339"/>
      <c r="V24" s="339"/>
      <c r="W24" s="339"/>
      <c r="X24" s="339"/>
      <c r="Y24" s="341"/>
      <c r="Z24" s="341"/>
      <c r="AA24" s="339"/>
      <c r="AB24" s="339"/>
      <c r="AC24" s="340"/>
      <c r="AD24" s="340"/>
      <c r="AE24" s="340"/>
    </row>
    <row r="25" spans="1:31" ht="12" customHeight="1" x14ac:dyDescent="0.2">
      <c r="Q25" s="334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40"/>
      <c r="AD25" s="340"/>
      <c r="AE25" s="340"/>
    </row>
    <row r="26" spans="1:31" ht="12" customHeight="1" x14ac:dyDescent="0.2">
      <c r="Q26" s="334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40"/>
      <c r="AD26" s="340"/>
      <c r="AE26" s="340"/>
    </row>
    <row r="27" spans="1:31" ht="12" customHeight="1" x14ac:dyDescent="0.2">
      <c r="AE27" s="3"/>
    </row>
  </sheetData>
  <mergeCells count="10">
    <mergeCell ref="R17:R18"/>
    <mergeCell ref="S17:T17"/>
    <mergeCell ref="U17:AB17"/>
    <mergeCell ref="U3:AB3"/>
    <mergeCell ref="B3:B4"/>
    <mergeCell ref="C3:D3"/>
    <mergeCell ref="E3:L3"/>
    <mergeCell ref="R3:R4"/>
    <mergeCell ref="S3:T3"/>
    <mergeCell ref="P1:P3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14.33203125" style="42" customWidth="1"/>
    <col min="2" max="3" width="8.44140625" style="42" customWidth="1"/>
    <col min="4" max="4" width="9" style="42" customWidth="1"/>
    <col min="5" max="6" width="8.44140625" style="42" customWidth="1"/>
    <col min="7" max="7" width="9" style="42" customWidth="1"/>
    <col min="8" max="8" width="8.44140625" style="42" customWidth="1"/>
    <col min="9" max="9" width="10.88671875" style="42" customWidth="1"/>
    <col min="10" max="12" width="9.109375" style="42"/>
    <col min="13" max="13" width="22.6640625" style="1" customWidth="1"/>
    <col min="14" max="14" width="14.33203125" style="42" customWidth="1"/>
    <col min="15" max="16" width="8.44140625" style="42" customWidth="1"/>
    <col min="17" max="17" width="9" style="42" customWidth="1"/>
    <col min="18" max="19" width="8.44140625" style="42" customWidth="1"/>
    <col min="20" max="20" width="9" style="42" customWidth="1"/>
    <col min="21" max="21" width="8.44140625" style="42" customWidth="1"/>
    <col min="22" max="22" width="10.88671875" style="42" customWidth="1"/>
    <col min="23" max="16384" width="9.109375" style="42"/>
  </cols>
  <sheetData>
    <row r="1" spans="1:22" ht="14.25" customHeight="1" x14ac:dyDescent="0.25">
      <c r="A1" s="41" t="s">
        <v>138</v>
      </c>
      <c r="B1" s="41"/>
      <c r="D1" s="43"/>
      <c r="G1" s="43"/>
      <c r="M1" s="481"/>
      <c r="N1" s="342"/>
      <c r="O1" s="342"/>
      <c r="P1" s="114"/>
      <c r="Q1" s="343"/>
      <c r="R1" s="114"/>
      <c r="S1" s="114"/>
      <c r="T1" s="343"/>
      <c r="U1" s="114"/>
      <c r="V1" s="114"/>
    </row>
    <row r="2" spans="1:22" ht="9" customHeight="1" thickBot="1" x14ac:dyDescent="0.3">
      <c r="B2" s="41"/>
      <c r="C2" s="44"/>
      <c r="D2" s="45"/>
      <c r="E2" s="44"/>
      <c r="F2" s="44"/>
      <c r="G2" s="45"/>
      <c r="H2" s="44"/>
      <c r="M2" s="481"/>
      <c r="N2" s="114"/>
      <c r="O2" s="342"/>
      <c r="P2" s="120"/>
      <c r="Q2" s="344"/>
      <c r="R2" s="120"/>
      <c r="S2" s="120"/>
      <c r="T2" s="344"/>
      <c r="U2" s="120"/>
      <c r="V2" s="114"/>
    </row>
    <row r="3" spans="1:22" ht="12" customHeight="1" x14ac:dyDescent="0.25">
      <c r="A3" s="491"/>
      <c r="B3" s="494" t="s">
        <v>66</v>
      </c>
      <c r="C3" s="497" t="s">
        <v>2</v>
      </c>
      <c r="D3" s="498"/>
      <c r="E3" s="498"/>
      <c r="F3" s="499"/>
      <c r="G3" s="499"/>
      <c r="H3" s="500"/>
      <c r="I3" s="501" t="s">
        <v>67</v>
      </c>
      <c r="M3" s="481"/>
      <c r="N3" s="486"/>
      <c r="O3" s="487"/>
      <c r="P3" s="488"/>
      <c r="Q3" s="488"/>
      <c r="R3" s="488"/>
      <c r="S3" s="489"/>
      <c r="T3" s="489"/>
      <c r="U3" s="489"/>
      <c r="V3" s="490"/>
    </row>
    <row r="4" spans="1:22" ht="18.75" customHeight="1" x14ac:dyDescent="0.25">
      <c r="A4" s="492"/>
      <c r="B4" s="495"/>
      <c r="C4" s="504" t="s">
        <v>68</v>
      </c>
      <c r="D4" s="505"/>
      <c r="E4" s="506"/>
      <c r="F4" s="504" t="s">
        <v>69</v>
      </c>
      <c r="G4" s="505"/>
      <c r="H4" s="506"/>
      <c r="I4" s="502"/>
      <c r="N4" s="487"/>
      <c r="O4" s="487"/>
      <c r="P4" s="488"/>
      <c r="Q4" s="489"/>
      <c r="R4" s="489"/>
      <c r="S4" s="488"/>
      <c r="T4" s="489"/>
      <c r="U4" s="489"/>
      <c r="V4" s="490"/>
    </row>
    <row r="5" spans="1:22" ht="12" customHeight="1" x14ac:dyDescent="0.25">
      <c r="A5" s="492"/>
      <c r="B5" s="495"/>
      <c r="C5" s="507" t="s">
        <v>5</v>
      </c>
      <c r="D5" s="508" t="s">
        <v>128</v>
      </c>
      <c r="E5" s="508"/>
      <c r="F5" s="507" t="s">
        <v>5</v>
      </c>
      <c r="G5" s="509" t="s">
        <v>128</v>
      </c>
      <c r="H5" s="509"/>
      <c r="I5" s="502"/>
      <c r="M5" s="7"/>
      <c r="N5" s="487"/>
      <c r="O5" s="487"/>
      <c r="P5" s="487"/>
      <c r="Q5" s="487"/>
      <c r="R5" s="487"/>
      <c r="S5" s="487"/>
      <c r="T5" s="490"/>
      <c r="U5" s="490"/>
      <c r="V5" s="490"/>
    </row>
    <row r="6" spans="1:22" ht="15" customHeight="1" x14ac:dyDescent="0.25">
      <c r="A6" s="492"/>
      <c r="B6" s="495"/>
      <c r="C6" s="495"/>
      <c r="D6" s="507" t="s">
        <v>70</v>
      </c>
      <c r="E6" s="507" t="s">
        <v>71</v>
      </c>
      <c r="F6" s="495"/>
      <c r="G6" s="510" t="s">
        <v>70</v>
      </c>
      <c r="H6" s="510" t="s">
        <v>71</v>
      </c>
      <c r="I6" s="502"/>
      <c r="M6" s="7"/>
      <c r="N6" s="487"/>
      <c r="O6" s="487"/>
      <c r="P6" s="487"/>
      <c r="Q6" s="487"/>
      <c r="R6" s="487"/>
      <c r="S6" s="487"/>
      <c r="T6" s="490"/>
      <c r="U6" s="490"/>
      <c r="V6" s="490"/>
    </row>
    <row r="7" spans="1:22" ht="15" customHeight="1" thickBot="1" x14ac:dyDescent="0.3">
      <c r="A7" s="493"/>
      <c r="B7" s="496"/>
      <c r="C7" s="496"/>
      <c r="D7" s="496"/>
      <c r="E7" s="496"/>
      <c r="F7" s="496"/>
      <c r="G7" s="511"/>
      <c r="H7" s="511"/>
      <c r="I7" s="503"/>
      <c r="M7" s="7"/>
      <c r="N7" s="487"/>
      <c r="O7" s="487"/>
      <c r="P7" s="487"/>
      <c r="Q7" s="487"/>
      <c r="R7" s="487"/>
      <c r="S7" s="487"/>
      <c r="T7" s="490"/>
      <c r="U7" s="490"/>
      <c r="V7" s="490"/>
    </row>
    <row r="8" spans="1:22" ht="18" customHeight="1" x14ac:dyDescent="0.25">
      <c r="A8" s="46" t="s">
        <v>127</v>
      </c>
      <c r="B8" s="47">
        <v>721332</v>
      </c>
      <c r="C8" s="48">
        <v>627705</v>
      </c>
      <c r="D8" s="48">
        <v>79161</v>
      </c>
      <c r="E8" s="48">
        <v>542548</v>
      </c>
      <c r="F8" s="48">
        <v>93627</v>
      </c>
      <c r="G8" s="48">
        <v>19030</v>
      </c>
      <c r="H8" s="48">
        <v>73992</v>
      </c>
      <c r="I8" s="49">
        <f>(F8/B8)*100</f>
        <v>12.979737485651544</v>
      </c>
      <c r="J8" s="50"/>
      <c r="M8" s="21"/>
      <c r="N8" s="345"/>
      <c r="O8" s="346"/>
      <c r="P8" s="346"/>
      <c r="Q8" s="347"/>
      <c r="R8" s="347"/>
      <c r="S8" s="346"/>
      <c r="T8" s="347"/>
      <c r="U8" s="347"/>
      <c r="V8" s="347"/>
    </row>
    <row r="9" spans="1:22" ht="12.75" customHeight="1" x14ac:dyDescent="0.25">
      <c r="A9" s="267" t="s">
        <v>122</v>
      </c>
      <c r="B9" s="51">
        <v>681857</v>
      </c>
      <c r="C9" s="51">
        <v>561642</v>
      </c>
      <c r="D9" s="51">
        <v>347422</v>
      </c>
      <c r="E9" s="51">
        <v>205814</v>
      </c>
      <c r="F9" s="51">
        <v>120215</v>
      </c>
      <c r="G9" s="51">
        <v>98037</v>
      </c>
      <c r="H9" s="51">
        <v>20795</v>
      </c>
      <c r="I9" s="52">
        <f t="shared" ref="I9:I10" si="0">(F9/B9)*100</f>
        <v>17.630529568516565</v>
      </c>
      <c r="M9" s="21"/>
      <c r="N9" s="348"/>
      <c r="O9" s="273"/>
      <c r="P9" s="273"/>
      <c r="Q9" s="274"/>
      <c r="R9" s="274"/>
      <c r="S9" s="273"/>
      <c r="T9" s="274"/>
      <c r="U9" s="274"/>
      <c r="V9" s="274"/>
    </row>
    <row r="10" spans="1:22" ht="12.75" customHeight="1" x14ac:dyDescent="0.25">
      <c r="A10" s="267" t="s">
        <v>121</v>
      </c>
      <c r="B10" s="51">
        <v>5340033</v>
      </c>
      <c r="C10" s="51">
        <v>4480139</v>
      </c>
      <c r="D10" s="51">
        <v>1974855</v>
      </c>
      <c r="E10" s="51">
        <v>2431918</v>
      </c>
      <c r="F10" s="51">
        <v>859894</v>
      </c>
      <c r="G10" s="51">
        <v>592991</v>
      </c>
      <c r="H10" s="51">
        <v>258182</v>
      </c>
      <c r="I10" s="52">
        <f t="shared" si="0"/>
        <v>16.102784383542197</v>
      </c>
      <c r="M10" s="21"/>
      <c r="N10" s="348"/>
      <c r="O10" s="273"/>
      <c r="P10" s="273"/>
      <c r="Q10" s="274"/>
      <c r="R10" s="274"/>
      <c r="S10" s="273"/>
      <c r="T10" s="274"/>
      <c r="U10" s="274"/>
      <c r="V10" s="274"/>
    </row>
    <row r="11" spans="1:22" ht="12.75" customHeight="1" x14ac:dyDescent="0.25">
      <c r="A11" s="272"/>
      <c r="B11" s="273"/>
      <c r="C11" s="273"/>
      <c r="D11" s="274"/>
      <c r="E11" s="274"/>
      <c r="F11" s="273"/>
      <c r="G11" s="274"/>
      <c r="H11" s="274"/>
      <c r="I11" s="274"/>
      <c r="M11" s="21"/>
      <c r="N11" s="348"/>
      <c r="O11" s="273"/>
      <c r="P11" s="273"/>
      <c r="Q11" s="274"/>
      <c r="R11" s="274"/>
      <c r="S11" s="273"/>
      <c r="T11" s="274"/>
      <c r="U11" s="274"/>
      <c r="V11" s="274"/>
    </row>
    <row r="12" spans="1:22" ht="12.75" customHeight="1" x14ac:dyDescent="0.25">
      <c r="A12" s="272"/>
      <c r="B12" s="273"/>
      <c r="C12" s="273"/>
      <c r="D12" s="274"/>
      <c r="E12" s="274"/>
      <c r="F12" s="273"/>
      <c r="G12" s="274"/>
      <c r="H12" s="274"/>
      <c r="I12" s="274"/>
      <c r="M12" s="21"/>
      <c r="N12" s="348"/>
      <c r="O12" s="273"/>
      <c r="P12" s="273"/>
      <c r="Q12" s="274"/>
      <c r="R12" s="274"/>
      <c r="S12" s="273"/>
      <c r="T12" s="274"/>
      <c r="U12" s="274"/>
      <c r="V12" s="274"/>
    </row>
    <row r="13" spans="1:22" ht="12.75" customHeight="1" x14ac:dyDescent="0.25">
      <c r="A13" s="272"/>
      <c r="B13" s="273"/>
      <c r="C13" s="273"/>
      <c r="D13" s="274"/>
      <c r="E13" s="274"/>
      <c r="F13" s="273"/>
      <c r="G13" s="274"/>
      <c r="H13" s="274"/>
      <c r="I13" s="274"/>
      <c r="M13" s="21"/>
      <c r="N13" s="348"/>
      <c r="O13" s="273"/>
      <c r="P13" s="273"/>
      <c r="Q13" s="274"/>
      <c r="R13" s="274"/>
      <c r="S13" s="273"/>
      <c r="T13" s="274"/>
      <c r="U13" s="274"/>
      <c r="V13" s="274"/>
    </row>
    <row r="14" spans="1:22" ht="12.75" customHeight="1" x14ac:dyDescent="0.25">
      <c r="A14" s="272"/>
      <c r="B14" s="273"/>
      <c r="C14" s="273"/>
      <c r="D14" s="274"/>
      <c r="E14" s="274"/>
      <c r="F14" s="273"/>
      <c r="G14" s="274"/>
      <c r="H14" s="274"/>
      <c r="I14" s="274"/>
      <c r="M14" s="21"/>
      <c r="N14" s="348"/>
      <c r="O14" s="273"/>
      <c r="P14" s="273"/>
      <c r="Q14" s="274"/>
      <c r="R14" s="274"/>
      <c r="S14" s="273"/>
      <c r="T14" s="274"/>
      <c r="U14" s="274"/>
      <c r="V14" s="274"/>
    </row>
    <row r="15" spans="1:22" ht="12.75" customHeight="1" x14ac:dyDescent="0.25">
      <c r="A15" s="272"/>
      <c r="B15" s="273"/>
      <c r="C15" s="273"/>
      <c r="D15" s="274"/>
      <c r="E15" s="274"/>
      <c r="F15" s="273"/>
      <c r="G15" s="274"/>
      <c r="H15" s="274"/>
      <c r="I15" s="274"/>
      <c r="M15" s="21"/>
      <c r="N15" s="348"/>
      <c r="O15" s="273"/>
      <c r="P15" s="273"/>
      <c r="Q15" s="274"/>
      <c r="R15" s="274"/>
      <c r="S15" s="273"/>
      <c r="T15" s="274"/>
      <c r="U15" s="274"/>
      <c r="V15" s="274"/>
    </row>
    <row r="16" spans="1:22" ht="11.25" customHeight="1" x14ac:dyDescent="0.25"/>
    <row r="17" spans="1:2" ht="11.25" customHeight="1" x14ac:dyDescent="0.25"/>
    <row r="19" spans="1:2" x14ac:dyDescent="0.25">
      <c r="A19" s="1"/>
      <c r="B19" s="226"/>
    </row>
    <row r="20" spans="1:2" x14ac:dyDescent="0.25">
      <c r="A20" s="1"/>
      <c r="B20" s="226"/>
    </row>
    <row r="21" spans="1:2" x14ac:dyDescent="0.25">
      <c r="B21" s="252"/>
    </row>
    <row r="22" spans="1:2" x14ac:dyDescent="0.25">
      <c r="B22" s="252"/>
    </row>
    <row r="23" spans="1:2" x14ac:dyDescent="0.25">
      <c r="B23" s="252"/>
    </row>
    <row r="24" spans="1:2" x14ac:dyDescent="0.25">
      <c r="B24" s="252"/>
    </row>
  </sheetData>
  <mergeCells count="29">
    <mergeCell ref="M1:M3"/>
    <mergeCell ref="A3:A7"/>
    <mergeCell ref="B3:B7"/>
    <mergeCell ref="C3:H3"/>
    <mergeCell ref="I3:I7"/>
    <mergeCell ref="C4:E4"/>
    <mergeCell ref="F4:H4"/>
    <mergeCell ref="C5:C7"/>
    <mergeCell ref="D5:E5"/>
    <mergeCell ref="F5:F7"/>
    <mergeCell ref="G5:H5"/>
    <mergeCell ref="D6:D7"/>
    <mergeCell ref="E6:E7"/>
    <mergeCell ref="G6:G7"/>
    <mergeCell ref="H6:H7"/>
    <mergeCell ref="N3:N7"/>
    <mergeCell ref="O3:O7"/>
    <mergeCell ref="P3:U3"/>
    <mergeCell ref="V3:V7"/>
    <mergeCell ref="P4:R4"/>
    <mergeCell ref="S4:U4"/>
    <mergeCell ref="P5:P7"/>
    <mergeCell ref="Q5:R5"/>
    <mergeCell ref="S5:S7"/>
    <mergeCell ref="T5:U5"/>
    <mergeCell ref="Q6:Q7"/>
    <mergeCell ref="R6:R7"/>
    <mergeCell ref="T6:T7"/>
    <mergeCell ref="U6:U7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20.109375" style="54" customWidth="1"/>
    <col min="2" max="9" width="8.109375" style="54" customWidth="1"/>
    <col min="10" max="12" width="9.109375" style="54"/>
    <col min="13" max="13" width="22.6640625" style="11" customWidth="1"/>
    <col min="14" max="14" width="20.109375" style="54" customWidth="1"/>
    <col min="15" max="22" width="8.109375" style="54" customWidth="1"/>
    <col min="23" max="16384" width="9.109375" style="54"/>
  </cols>
  <sheetData>
    <row r="1" spans="1:22" ht="14.25" customHeight="1" x14ac:dyDescent="0.25">
      <c r="A1" s="53" t="s">
        <v>139</v>
      </c>
      <c r="M1" s="481"/>
      <c r="N1" s="349"/>
      <c r="O1" s="350"/>
      <c r="P1" s="350"/>
      <c r="Q1" s="350"/>
      <c r="R1" s="350"/>
      <c r="S1" s="350"/>
      <c r="T1" s="350"/>
      <c r="U1" s="350"/>
      <c r="V1" s="350"/>
    </row>
    <row r="2" spans="1:22" ht="12.75" customHeight="1" thickBot="1" x14ac:dyDescent="0.3">
      <c r="A2" s="55"/>
      <c r="I2" s="256" t="s">
        <v>125</v>
      </c>
      <c r="M2" s="481"/>
      <c r="N2" s="351"/>
      <c r="O2" s="350"/>
      <c r="P2" s="350"/>
      <c r="Q2" s="350"/>
      <c r="R2" s="350"/>
      <c r="S2" s="350"/>
      <c r="T2" s="350"/>
      <c r="U2" s="350"/>
      <c r="V2" s="352"/>
    </row>
    <row r="3" spans="1:22" s="56" customFormat="1" ht="12" customHeight="1" x14ac:dyDescent="0.25">
      <c r="A3" s="512"/>
      <c r="B3" s="515" t="s">
        <v>8</v>
      </c>
      <c r="C3" s="516"/>
      <c r="D3" s="519" t="s">
        <v>72</v>
      </c>
      <c r="E3" s="520"/>
      <c r="F3" s="520"/>
      <c r="G3" s="520"/>
      <c r="H3" s="520"/>
      <c r="I3" s="520"/>
      <c r="M3" s="481"/>
      <c r="N3" s="525"/>
      <c r="O3" s="526"/>
      <c r="P3" s="489"/>
      <c r="Q3" s="527"/>
      <c r="R3" s="527"/>
      <c r="S3" s="527"/>
      <c r="T3" s="527"/>
      <c r="U3" s="527"/>
      <c r="V3" s="527"/>
    </row>
    <row r="4" spans="1:22" s="56" customFormat="1" ht="18.75" customHeight="1" x14ac:dyDescent="0.25">
      <c r="A4" s="513"/>
      <c r="B4" s="517"/>
      <c r="C4" s="518"/>
      <c r="D4" s="521" t="s">
        <v>24</v>
      </c>
      <c r="E4" s="522"/>
      <c r="F4" s="521" t="s">
        <v>25</v>
      </c>
      <c r="G4" s="522"/>
      <c r="H4" s="523" t="s">
        <v>26</v>
      </c>
      <c r="I4" s="524"/>
      <c r="M4" s="11"/>
      <c r="N4" s="525"/>
      <c r="O4" s="489"/>
      <c r="P4" s="489"/>
      <c r="Q4" s="527"/>
      <c r="R4" s="527"/>
      <c r="S4" s="527"/>
      <c r="T4" s="527"/>
      <c r="U4" s="525"/>
      <c r="V4" s="525"/>
    </row>
    <row r="5" spans="1:22" s="56" customFormat="1" ht="12" customHeight="1" thickBot="1" x14ac:dyDescent="0.3">
      <c r="A5" s="514"/>
      <c r="B5" s="57" t="s">
        <v>73</v>
      </c>
      <c r="C5" s="58" t="s">
        <v>3</v>
      </c>
      <c r="D5" s="57" t="s">
        <v>73</v>
      </c>
      <c r="E5" s="59" t="s">
        <v>3</v>
      </c>
      <c r="F5" s="57" t="s">
        <v>73</v>
      </c>
      <c r="G5" s="59" t="s">
        <v>3</v>
      </c>
      <c r="H5" s="57" t="s">
        <v>73</v>
      </c>
      <c r="I5" s="60" t="s">
        <v>3</v>
      </c>
      <c r="M5" s="11"/>
      <c r="N5" s="525"/>
      <c r="O5" s="353"/>
      <c r="P5" s="354"/>
      <c r="Q5" s="353"/>
      <c r="R5" s="354"/>
      <c r="S5" s="353"/>
      <c r="T5" s="354"/>
      <c r="U5" s="353"/>
      <c r="V5" s="354"/>
    </row>
    <row r="6" spans="1:22" ht="18" customHeight="1" x14ac:dyDescent="0.25">
      <c r="A6" s="61" t="s">
        <v>28</v>
      </c>
      <c r="B6" s="62">
        <v>627705</v>
      </c>
      <c r="C6" s="63">
        <v>100</v>
      </c>
      <c r="D6" s="62">
        <v>79161</v>
      </c>
      <c r="E6" s="63">
        <v>100</v>
      </c>
      <c r="F6" s="62">
        <v>542548</v>
      </c>
      <c r="G6" s="63">
        <v>100</v>
      </c>
      <c r="H6" s="62">
        <v>5996</v>
      </c>
      <c r="I6" s="64">
        <v>100</v>
      </c>
      <c r="N6" s="355"/>
      <c r="O6" s="356"/>
      <c r="P6" s="357"/>
      <c r="Q6" s="356"/>
      <c r="R6" s="357"/>
      <c r="S6" s="356"/>
      <c r="T6" s="357"/>
      <c r="U6" s="356"/>
      <c r="V6" s="357"/>
    </row>
    <row r="7" spans="1:22" ht="12.75" customHeight="1" x14ac:dyDescent="0.25">
      <c r="A7" s="65" t="s">
        <v>16</v>
      </c>
      <c r="B7" s="66"/>
      <c r="C7" s="67"/>
      <c r="D7" s="68"/>
      <c r="E7" s="67"/>
      <c r="F7" s="68"/>
      <c r="G7" s="67"/>
      <c r="H7" s="68"/>
      <c r="I7" s="69"/>
      <c r="N7" s="358"/>
      <c r="O7" s="359"/>
      <c r="P7" s="360"/>
      <c r="Q7" s="359"/>
      <c r="R7" s="360"/>
      <c r="S7" s="359"/>
      <c r="T7" s="360"/>
      <c r="U7" s="359"/>
      <c r="V7" s="360"/>
    </row>
    <row r="8" spans="1:22" ht="12.75" customHeight="1" x14ac:dyDescent="0.25">
      <c r="A8" s="70" t="s">
        <v>11</v>
      </c>
      <c r="B8" s="66">
        <v>143916</v>
      </c>
      <c r="C8" s="67">
        <v>22.960507212850072</v>
      </c>
      <c r="D8" s="68">
        <v>74752</v>
      </c>
      <c r="E8" s="67">
        <v>94.983481575603562</v>
      </c>
      <c r="F8" s="68">
        <v>67809</v>
      </c>
      <c r="G8" s="67">
        <v>12.507170379278479</v>
      </c>
      <c r="H8" s="68">
        <v>1355</v>
      </c>
      <c r="I8" s="69">
        <v>22.822974566279267</v>
      </c>
      <c r="N8" s="308"/>
      <c r="O8" s="359"/>
      <c r="P8" s="360"/>
      <c r="Q8" s="359"/>
      <c r="R8" s="360"/>
      <c r="S8" s="359"/>
      <c r="T8" s="360"/>
      <c r="U8" s="359"/>
      <c r="V8" s="360"/>
    </row>
    <row r="9" spans="1:22" ht="12.75" customHeight="1" x14ac:dyDescent="0.25">
      <c r="A9" s="70" t="s">
        <v>12</v>
      </c>
      <c r="B9" s="66">
        <v>8885</v>
      </c>
      <c r="C9" s="67">
        <v>1.4175220725018267</v>
      </c>
      <c r="D9" s="68">
        <v>178</v>
      </c>
      <c r="E9" s="67">
        <v>0.22617534942820841</v>
      </c>
      <c r="F9" s="68">
        <v>7623</v>
      </c>
      <c r="G9" s="67">
        <v>1.4060399032759641</v>
      </c>
      <c r="H9" s="68">
        <v>1084</v>
      </c>
      <c r="I9" s="69">
        <v>18.258379653023411</v>
      </c>
      <c r="N9" s="308"/>
      <c r="O9" s="359"/>
      <c r="P9" s="360"/>
      <c r="Q9" s="359"/>
      <c r="R9" s="360"/>
      <c r="S9" s="359"/>
      <c r="T9" s="360"/>
      <c r="U9" s="359"/>
      <c r="V9" s="360"/>
    </row>
    <row r="10" spans="1:22" ht="12.75" customHeight="1" x14ac:dyDescent="0.25">
      <c r="A10" s="70" t="s">
        <v>13</v>
      </c>
      <c r="B10" s="66">
        <v>49881</v>
      </c>
      <c r="C10" s="67">
        <v>7.9580662350549929</v>
      </c>
      <c r="D10" s="68">
        <v>131</v>
      </c>
      <c r="E10" s="67">
        <v>0.16645489199491739</v>
      </c>
      <c r="F10" s="68">
        <v>49732</v>
      </c>
      <c r="G10" s="67">
        <v>9.1729209589033527</v>
      </c>
      <c r="H10" s="68">
        <v>18</v>
      </c>
      <c r="I10" s="69">
        <v>0.30318342597271347</v>
      </c>
      <c r="N10" s="308"/>
      <c r="O10" s="359"/>
      <c r="P10" s="360"/>
      <c r="Q10" s="359"/>
      <c r="R10" s="360"/>
      <c r="S10" s="359"/>
      <c r="T10" s="360"/>
      <c r="U10" s="359"/>
      <c r="V10" s="360"/>
    </row>
    <row r="11" spans="1:22" ht="12.75" customHeight="1" x14ac:dyDescent="0.25">
      <c r="A11" s="70" t="s">
        <v>14</v>
      </c>
      <c r="B11" s="66">
        <v>36263</v>
      </c>
      <c r="C11" s="67">
        <v>5.7854364564022225</v>
      </c>
      <c r="D11" s="68">
        <v>1675</v>
      </c>
      <c r="E11" s="67">
        <v>2.1283354510800505</v>
      </c>
      <c r="F11" s="68">
        <v>31525</v>
      </c>
      <c r="G11" s="67">
        <v>5.8146934213268757</v>
      </c>
      <c r="H11" s="68">
        <v>3063</v>
      </c>
      <c r="I11" s="69">
        <v>51.59171298635674</v>
      </c>
      <c r="N11" s="308"/>
      <c r="O11" s="359"/>
      <c r="P11" s="360"/>
      <c r="Q11" s="359"/>
      <c r="R11" s="360"/>
      <c r="S11" s="359"/>
      <c r="T11" s="360"/>
      <c r="U11" s="359"/>
      <c r="V11" s="360"/>
    </row>
    <row r="12" spans="1:22" ht="22.5" customHeight="1" x14ac:dyDescent="0.25">
      <c r="A12" s="178" t="s">
        <v>120</v>
      </c>
      <c r="B12" s="66">
        <v>384782</v>
      </c>
      <c r="C12" s="72">
        <v>61.388517512819121</v>
      </c>
      <c r="D12" s="66">
        <v>1656</v>
      </c>
      <c r="E12" s="72">
        <v>2.1041931385006354</v>
      </c>
      <c r="F12" s="66">
        <v>382817</v>
      </c>
      <c r="G12" s="72">
        <v>70.609468405141655</v>
      </c>
      <c r="H12" s="66">
        <v>309</v>
      </c>
      <c r="I12" s="73">
        <v>5.2046488125315813</v>
      </c>
      <c r="N12" s="361"/>
      <c r="O12" s="359"/>
      <c r="P12" s="360"/>
      <c r="Q12" s="359"/>
      <c r="R12" s="360"/>
      <c r="S12" s="359"/>
      <c r="T12" s="360"/>
      <c r="U12" s="359"/>
      <c r="V12" s="360"/>
    </row>
    <row r="13" spans="1:22" ht="12.75" customHeight="1" x14ac:dyDescent="0.25">
      <c r="A13" s="70" t="s">
        <v>15</v>
      </c>
      <c r="B13" s="74">
        <v>3071</v>
      </c>
      <c r="C13" s="75">
        <v>0.48995051037176252</v>
      </c>
      <c r="D13" s="74">
        <v>308</v>
      </c>
      <c r="E13" s="75">
        <v>0.39135959339263021</v>
      </c>
      <c r="F13" s="74">
        <v>2655</v>
      </c>
      <c r="G13" s="75">
        <v>0.48970693207368288</v>
      </c>
      <c r="H13" s="76">
        <v>108</v>
      </c>
      <c r="I13" s="77">
        <v>1.8191005558362812</v>
      </c>
      <c r="N13" s="308"/>
      <c r="O13" s="359"/>
      <c r="P13" s="360"/>
      <c r="Q13" s="359"/>
      <c r="R13" s="360"/>
      <c r="S13" s="359"/>
      <c r="T13" s="360"/>
      <c r="U13" s="359"/>
      <c r="V13" s="360"/>
    </row>
    <row r="14" spans="1:22" ht="12.75" customHeight="1" x14ac:dyDescent="0.25">
      <c r="A14" s="70" t="s">
        <v>74</v>
      </c>
      <c r="B14" s="74">
        <v>907</v>
      </c>
      <c r="C14" s="75" t="s">
        <v>126</v>
      </c>
      <c r="D14" s="74">
        <v>461</v>
      </c>
      <c r="E14" s="75" t="s">
        <v>126</v>
      </c>
      <c r="F14" s="74">
        <v>387</v>
      </c>
      <c r="G14" s="75" t="s">
        <v>126</v>
      </c>
      <c r="H14" s="76">
        <v>59</v>
      </c>
      <c r="I14" s="77" t="s">
        <v>126</v>
      </c>
      <c r="N14" s="308"/>
      <c r="O14" s="359"/>
      <c r="P14" s="360"/>
      <c r="Q14" s="359"/>
      <c r="R14" s="360"/>
      <c r="S14" s="359"/>
      <c r="T14" s="360"/>
      <c r="U14" s="359"/>
      <c r="V14" s="360"/>
    </row>
    <row r="15" spans="1:22" ht="11.25" customHeight="1" x14ac:dyDescent="0.25"/>
    <row r="17" spans="1:23" x14ac:dyDescent="0.25">
      <c r="A17" s="1"/>
      <c r="B17" s="226"/>
      <c r="W17" s="259"/>
    </row>
    <row r="18" spans="1:23" x14ac:dyDescent="0.25">
      <c r="A18" s="1"/>
      <c r="B18" s="181"/>
      <c r="C18" s="225"/>
      <c r="D18" s="225"/>
      <c r="E18" s="225"/>
      <c r="F18" s="225"/>
      <c r="G18" s="225"/>
      <c r="H18" s="225"/>
      <c r="Q18" s="260"/>
      <c r="W18" s="259"/>
    </row>
    <row r="19" spans="1:23" x14ac:dyDescent="0.25">
      <c r="Q19" s="260"/>
      <c r="W19" s="259"/>
    </row>
    <row r="20" spans="1:23" x14ac:dyDescent="0.25">
      <c r="Q20" s="260"/>
      <c r="W20" s="259"/>
    </row>
    <row r="21" spans="1:23" x14ac:dyDescent="0.25">
      <c r="Q21" s="260"/>
      <c r="W21" s="259"/>
    </row>
    <row r="22" spans="1:23" x14ac:dyDescent="0.25">
      <c r="Q22" s="260"/>
      <c r="W22" s="259"/>
    </row>
    <row r="23" spans="1:23" x14ac:dyDescent="0.25">
      <c r="Q23" s="260"/>
    </row>
  </sheetData>
  <mergeCells count="13">
    <mergeCell ref="M1:M3"/>
    <mergeCell ref="N3:N5"/>
    <mergeCell ref="O3:P4"/>
    <mergeCell ref="Q3:V3"/>
    <mergeCell ref="Q4:R4"/>
    <mergeCell ref="S4:T4"/>
    <mergeCell ref="U4:V4"/>
    <mergeCell ref="A3:A5"/>
    <mergeCell ref="B3:C4"/>
    <mergeCell ref="D3:I3"/>
    <mergeCell ref="D4:E4"/>
    <mergeCell ref="F4:G4"/>
    <mergeCell ref="H4:I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20.88671875" style="54" customWidth="1"/>
    <col min="2" max="2" width="8.109375" style="54" customWidth="1"/>
    <col min="3" max="3" width="8" style="54" customWidth="1"/>
    <col min="4" max="4" width="8.109375" style="54" customWidth="1"/>
    <col min="5" max="5" width="8" style="54" customWidth="1"/>
    <col min="6" max="6" width="8.109375" style="54" customWidth="1"/>
    <col min="7" max="9" width="8" style="54" customWidth="1"/>
    <col min="10" max="12" width="9.109375" style="54"/>
    <col min="13" max="13" width="22.5546875" style="11" customWidth="1"/>
    <col min="14" max="14" width="20.88671875" style="54" customWidth="1"/>
    <col min="15" max="15" width="8.109375" style="54" customWidth="1"/>
    <col min="16" max="16" width="8" style="54" customWidth="1"/>
    <col min="17" max="17" width="8.109375" style="54" customWidth="1"/>
    <col min="18" max="18" width="8" style="54" customWidth="1"/>
    <col min="19" max="19" width="8.109375" style="54" customWidth="1"/>
    <col min="20" max="22" width="8" style="54" customWidth="1"/>
    <col min="23" max="16384" width="9.109375" style="54"/>
  </cols>
  <sheetData>
    <row r="1" spans="1:22" ht="14.25" customHeight="1" x14ac:dyDescent="0.25">
      <c r="A1" s="53" t="s">
        <v>140</v>
      </c>
      <c r="M1" s="481"/>
      <c r="N1" s="349"/>
      <c r="O1" s="350"/>
      <c r="P1" s="350"/>
      <c r="Q1" s="350"/>
      <c r="R1" s="350"/>
      <c r="S1" s="350"/>
      <c r="T1" s="350"/>
      <c r="U1" s="350"/>
      <c r="V1" s="350"/>
    </row>
    <row r="2" spans="1:22" ht="13.5" customHeight="1" thickBot="1" x14ac:dyDescent="0.3">
      <c r="A2" s="55"/>
      <c r="I2" s="256" t="s">
        <v>125</v>
      </c>
      <c r="M2" s="481"/>
      <c r="N2" s="351"/>
      <c r="O2" s="350"/>
      <c r="P2" s="350"/>
      <c r="Q2" s="350"/>
      <c r="R2" s="350"/>
      <c r="S2" s="350"/>
      <c r="T2" s="350"/>
      <c r="U2" s="350"/>
      <c r="V2" s="352"/>
    </row>
    <row r="3" spans="1:22" s="56" customFormat="1" ht="12" customHeight="1" x14ac:dyDescent="0.25">
      <c r="A3" s="512"/>
      <c r="B3" s="515" t="s">
        <v>8</v>
      </c>
      <c r="C3" s="516"/>
      <c r="D3" s="519" t="s">
        <v>72</v>
      </c>
      <c r="E3" s="520"/>
      <c r="F3" s="520"/>
      <c r="G3" s="520"/>
      <c r="H3" s="520"/>
      <c r="I3" s="520"/>
      <c r="M3" s="481"/>
      <c r="N3" s="525"/>
      <c r="O3" s="526"/>
      <c r="P3" s="489"/>
      <c r="Q3" s="527"/>
      <c r="R3" s="527"/>
      <c r="S3" s="527"/>
      <c r="T3" s="527"/>
      <c r="U3" s="527"/>
      <c r="V3" s="527"/>
    </row>
    <row r="4" spans="1:22" s="56" customFormat="1" ht="18.75" customHeight="1" x14ac:dyDescent="0.25">
      <c r="A4" s="513"/>
      <c r="B4" s="517"/>
      <c r="C4" s="518"/>
      <c r="D4" s="521" t="s">
        <v>24</v>
      </c>
      <c r="E4" s="522"/>
      <c r="F4" s="521" t="s">
        <v>25</v>
      </c>
      <c r="G4" s="522"/>
      <c r="H4" s="523" t="s">
        <v>26</v>
      </c>
      <c r="I4" s="524"/>
      <c r="M4" s="11"/>
      <c r="N4" s="525"/>
      <c r="O4" s="489"/>
      <c r="P4" s="489"/>
      <c r="Q4" s="527"/>
      <c r="R4" s="527"/>
      <c r="S4" s="527"/>
      <c r="T4" s="527"/>
      <c r="U4" s="525"/>
      <c r="V4" s="525"/>
    </row>
    <row r="5" spans="1:22" s="56" customFormat="1" ht="12" customHeight="1" thickBot="1" x14ac:dyDescent="0.3">
      <c r="A5" s="514"/>
      <c r="B5" s="59" t="s">
        <v>73</v>
      </c>
      <c r="C5" s="58" t="s">
        <v>3</v>
      </c>
      <c r="D5" s="59" t="s">
        <v>73</v>
      </c>
      <c r="E5" s="59" t="s">
        <v>3</v>
      </c>
      <c r="F5" s="59" t="s">
        <v>73</v>
      </c>
      <c r="G5" s="59" t="s">
        <v>3</v>
      </c>
      <c r="H5" s="59" t="s">
        <v>73</v>
      </c>
      <c r="I5" s="60" t="s">
        <v>3</v>
      </c>
      <c r="M5" s="11"/>
      <c r="N5" s="525"/>
      <c r="O5" s="354"/>
      <c r="P5" s="354"/>
      <c r="Q5" s="354"/>
      <c r="R5" s="354"/>
      <c r="S5" s="354"/>
      <c r="T5" s="354"/>
      <c r="U5" s="354"/>
      <c r="V5" s="354"/>
    </row>
    <row r="6" spans="1:22" ht="18" customHeight="1" x14ac:dyDescent="0.25">
      <c r="A6" s="61" t="s">
        <v>28</v>
      </c>
      <c r="B6" s="78">
        <v>627705</v>
      </c>
      <c r="C6" s="79">
        <v>100</v>
      </c>
      <c r="D6" s="78">
        <v>79161</v>
      </c>
      <c r="E6" s="79">
        <v>100</v>
      </c>
      <c r="F6" s="78">
        <v>542548</v>
      </c>
      <c r="G6" s="79">
        <v>100</v>
      </c>
      <c r="H6" s="78">
        <v>5996</v>
      </c>
      <c r="I6" s="80">
        <v>100</v>
      </c>
      <c r="N6" s="355"/>
      <c r="O6" s="362"/>
      <c r="P6" s="363"/>
      <c r="Q6" s="362"/>
      <c r="R6" s="363"/>
      <c r="S6" s="362"/>
      <c r="T6" s="363"/>
      <c r="U6" s="362"/>
      <c r="V6" s="363"/>
    </row>
    <row r="7" spans="1:22" ht="22.5" customHeight="1" x14ac:dyDescent="0.25">
      <c r="A7" s="81" t="s">
        <v>76</v>
      </c>
      <c r="B7" s="82"/>
      <c r="C7" s="83"/>
      <c r="D7" s="82"/>
      <c r="E7" s="83"/>
      <c r="F7" s="82"/>
      <c r="G7" s="83"/>
      <c r="H7" s="82"/>
      <c r="I7" s="84"/>
      <c r="N7" s="364"/>
      <c r="O7" s="365"/>
      <c r="P7" s="366"/>
      <c r="Q7" s="365"/>
      <c r="R7" s="366"/>
      <c r="S7" s="365"/>
      <c r="T7" s="366"/>
      <c r="U7" s="365"/>
      <c r="V7" s="366"/>
    </row>
    <row r="8" spans="1:22" ht="12.75" customHeight="1" x14ac:dyDescent="0.25">
      <c r="A8" s="70" t="s">
        <v>77</v>
      </c>
      <c r="B8" s="82">
        <v>63124</v>
      </c>
      <c r="C8" s="83">
        <v>11.046517732457414</v>
      </c>
      <c r="D8" s="82">
        <v>55834</v>
      </c>
      <c r="E8" s="83">
        <v>73.902397056293097</v>
      </c>
      <c r="F8" s="82">
        <v>6713</v>
      </c>
      <c r="G8" s="83">
        <v>1.368246410722584</v>
      </c>
      <c r="H8" s="82">
        <v>577</v>
      </c>
      <c r="I8" s="84">
        <v>10.97166761741776</v>
      </c>
      <c r="N8" s="308"/>
      <c r="O8" s="365"/>
      <c r="P8" s="366"/>
      <c r="Q8" s="365"/>
      <c r="R8" s="366"/>
      <c r="S8" s="365"/>
      <c r="T8" s="366"/>
      <c r="U8" s="365"/>
      <c r="V8" s="366"/>
    </row>
    <row r="9" spans="1:22" ht="12.75" customHeight="1" x14ac:dyDescent="0.25">
      <c r="A9" s="70" t="s">
        <v>78</v>
      </c>
      <c r="B9" s="82">
        <v>219058</v>
      </c>
      <c r="C9" s="83">
        <v>38.334517480461571</v>
      </c>
      <c r="D9" s="82">
        <v>1276</v>
      </c>
      <c r="E9" s="83">
        <v>1.6889253616762185</v>
      </c>
      <c r="F9" s="82">
        <v>217623</v>
      </c>
      <c r="G9" s="83">
        <v>44.356009033320561</v>
      </c>
      <c r="H9" s="82">
        <v>159</v>
      </c>
      <c r="I9" s="84">
        <v>3.0233884768967485</v>
      </c>
      <c r="N9" s="308"/>
      <c r="O9" s="365"/>
      <c r="P9" s="366"/>
      <c r="Q9" s="365"/>
      <c r="R9" s="366"/>
      <c r="S9" s="365"/>
      <c r="T9" s="366"/>
      <c r="U9" s="365"/>
      <c r="V9" s="366"/>
    </row>
    <row r="10" spans="1:22" ht="12.75" customHeight="1" x14ac:dyDescent="0.25">
      <c r="A10" s="70" t="s">
        <v>79</v>
      </c>
      <c r="B10" s="82">
        <v>35107</v>
      </c>
      <c r="C10" s="83">
        <v>6.1436236302101017</v>
      </c>
      <c r="D10" s="82">
        <v>104</v>
      </c>
      <c r="E10" s="83">
        <v>0.1376553586319175</v>
      </c>
      <c r="F10" s="82">
        <v>35001</v>
      </c>
      <c r="G10" s="83">
        <v>7.1339181620290724</v>
      </c>
      <c r="H10" s="82">
        <v>2</v>
      </c>
      <c r="I10" s="84">
        <v>3.8030043734550295E-2</v>
      </c>
      <c r="N10" s="308"/>
      <c r="O10" s="365"/>
      <c r="P10" s="366"/>
      <c r="Q10" s="365"/>
      <c r="R10" s="366"/>
      <c r="S10" s="365"/>
      <c r="T10" s="366"/>
      <c r="U10" s="365"/>
      <c r="V10" s="366"/>
    </row>
    <row r="11" spans="1:22" ht="12.75" customHeight="1" x14ac:dyDescent="0.25">
      <c r="A11" s="70" t="s">
        <v>80</v>
      </c>
      <c r="B11" s="82">
        <v>36630</v>
      </c>
      <c r="C11" s="83">
        <v>6.4101442326201612</v>
      </c>
      <c r="D11" s="82">
        <v>6667</v>
      </c>
      <c r="E11" s="83">
        <v>8.8245026538364808</v>
      </c>
      <c r="F11" s="82">
        <v>29800</v>
      </c>
      <c r="G11" s="83">
        <v>6.0738482108644432</v>
      </c>
      <c r="H11" s="82">
        <v>163</v>
      </c>
      <c r="I11" s="84">
        <v>3.0994485643658489</v>
      </c>
      <c r="N11" s="308"/>
      <c r="O11" s="365"/>
      <c r="P11" s="366"/>
      <c r="Q11" s="365"/>
      <c r="R11" s="366"/>
      <c r="S11" s="365"/>
      <c r="T11" s="366"/>
      <c r="U11" s="365"/>
      <c r="V11" s="366"/>
    </row>
    <row r="12" spans="1:22" ht="12.75" customHeight="1" x14ac:dyDescent="0.25">
      <c r="A12" s="71" t="s">
        <v>81</v>
      </c>
      <c r="B12" s="82">
        <v>200753</v>
      </c>
      <c r="C12" s="83">
        <v>35.131195335276963</v>
      </c>
      <c r="D12" s="82">
        <v>8648</v>
      </c>
      <c r="E12" s="83">
        <v>11.446572513930988</v>
      </c>
      <c r="F12" s="82">
        <v>188375</v>
      </c>
      <c r="G12" s="83">
        <v>38.394669688643937</v>
      </c>
      <c r="H12" s="82">
        <v>3730</v>
      </c>
      <c r="I12" s="84">
        <v>70.926031564936295</v>
      </c>
      <c r="N12" s="367"/>
      <c r="O12" s="365"/>
      <c r="P12" s="366"/>
      <c r="Q12" s="365"/>
      <c r="R12" s="366"/>
      <c r="S12" s="365"/>
      <c r="T12" s="366"/>
      <c r="U12" s="365"/>
      <c r="V12" s="366"/>
    </row>
    <row r="13" spans="1:22" ht="12.75" customHeight="1" x14ac:dyDescent="0.25">
      <c r="A13" s="70" t="s">
        <v>82</v>
      </c>
      <c r="B13" s="82">
        <v>16766</v>
      </c>
      <c r="C13" s="83">
        <v>2.934001588973782</v>
      </c>
      <c r="D13" s="82">
        <v>3022</v>
      </c>
      <c r="E13" s="83">
        <v>3.9999470556312957</v>
      </c>
      <c r="F13" s="82">
        <v>13116</v>
      </c>
      <c r="G13" s="83">
        <v>2.673308494419397</v>
      </c>
      <c r="H13" s="82">
        <v>628</v>
      </c>
      <c r="I13" s="84">
        <v>11.941433732648793</v>
      </c>
      <c r="N13" s="308"/>
      <c r="O13" s="365"/>
      <c r="P13" s="366"/>
      <c r="Q13" s="365"/>
      <c r="R13" s="366"/>
      <c r="S13" s="365"/>
      <c r="T13" s="366"/>
      <c r="U13" s="365"/>
      <c r="V13" s="366"/>
    </row>
    <row r="14" spans="1:22" ht="12.75" customHeight="1" x14ac:dyDescent="0.25">
      <c r="A14" s="70" t="s">
        <v>74</v>
      </c>
      <c r="B14" s="82">
        <v>56267</v>
      </c>
      <c r="C14" s="83" t="s">
        <v>126</v>
      </c>
      <c r="D14" s="82">
        <v>3610</v>
      </c>
      <c r="E14" s="83" t="s">
        <v>126</v>
      </c>
      <c r="F14" s="82">
        <v>51920</v>
      </c>
      <c r="G14" s="83" t="s">
        <v>126</v>
      </c>
      <c r="H14" s="82">
        <v>737</v>
      </c>
      <c r="I14" s="257" t="s">
        <v>126</v>
      </c>
      <c r="N14" s="308"/>
      <c r="O14" s="365"/>
      <c r="P14" s="366"/>
      <c r="Q14" s="365"/>
      <c r="R14" s="366"/>
      <c r="S14" s="365"/>
      <c r="T14" s="366"/>
      <c r="U14" s="365"/>
      <c r="V14" s="366"/>
    </row>
    <row r="15" spans="1:22" ht="11.25" customHeight="1" x14ac:dyDescent="0.25"/>
    <row r="17" spans="1:23" x14ac:dyDescent="0.25">
      <c r="U17" s="259"/>
      <c r="W17" s="259"/>
    </row>
    <row r="18" spans="1:23" x14ac:dyDescent="0.25">
      <c r="A18" s="55"/>
      <c r="B18" s="226"/>
      <c r="N18" s="55"/>
      <c r="U18" s="259"/>
      <c r="W18" s="259"/>
    </row>
    <row r="19" spans="1:23" x14ac:dyDescent="0.25">
      <c r="U19" s="259"/>
      <c r="W19" s="259"/>
    </row>
    <row r="20" spans="1:23" x14ac:dyDescent="0.25">
      <c r="U20" s="259"/>
      <c r="W20" s="259"/>
    </row>
    <row r="21" spans="1:23" x14ac:dyDescent="0.25">
      <c r="U21" s="259"/>
      <c r="W21" s="259"/>
    </row>
    <row r="22" spans="1:23" x14ac:dyDescent="0.25">
      <c r="U22" s="259"/>
      <c r="W22" s="259"/>
    </row>
  </sheetData>
  <mergeCells count="13">
    <mergeCell ref="M1:M3"/>
    <mergeCell ref="N3:N5"/>
    <mergeCell ref="O3:P4"/>
    <mergeCell ref="Q3:V3"/>
    <mergeCell ref="Q4:R4"/>
    <mergeCell ref="S4:T4"/>
    <mergeCell ref="U4:V4"/>
    <mergeCell ref="A3:A5"/>
    <mergeCell ref="B3:C4"/>
    <mergeCell ref="D3:I3"/>
    <mergeCell ref="D4:E4"/>
    <mergeCell ref="F4:G4"/>
    <mergeCell ref="H4:I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17.109375" style="102" customWidth="1"/>
    <col min="2" max="10" width="7.5546875" style="44" customWidth="1"/>
    <col min="11" max="13" width="9.109375" style="42"/>
    <col min="14" max="14" width="23" style="11" customWidth="1"/>
    <col min="15" max="15" width="17.109375" style="102" customWidth="1"/>
    <col min="16" max="24" width="7.5546875" style="44" customWidth="1"/>
    <col min="25" max="16384" width="9.109375" style="42"/>
  </cols>
  <sheetData>
    <row r="1" spans="1:25" ht="14.25" customHeight="1" x14ac:dyDescent="0.25">
      <c r="A1" s="85" t="s">
        <v>141</v>
      </c>
      <c r="B1" s="85"/>
      <c r="C1" s="85"/>
      <c r="D1" s="85"/>
      <c r="E1" s="85"/>
      <c r="F1" s="85"/>
      <c r="G1" s="85"/>
      <c r="H1" s="85"/>
      <c r="I1" s="85"/>
      <c r="J1" s="11"/>
      <c r="K1" s="11"/>
      <c r="L1" s="247"/>
      <c r="N1" s="481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5" ht="12" customHeight="1" thickBot="1" x14ac:dyDescent="0.3">
      <c r="A2" s="86"/>
      <c r="B2" s="87"/>
      <c r="C2" s="87"/>
      <c r="D2" s="87"/>
      <c r="E2" s="87"/>
      <c r="F2" s="87"/>
      <c r="G2" s="87"/>
      <c r="H2" s="87"/>
      <c r="I2" s="87"/>
      <c r="J2" s="258" t="s">
        <v>125</v>
      </c>
      <c r="K2" s="11"/>
      <c r="L2" s="11"/>
      <c r="N2" s="481"/>
      <c r="O2" s="104"/>
      <c r="P2" s="101"/>
      <c r="Q2" s="101"/>
      <c r="R2" s="101"/>
      <c r="S2" s="101"/>
      <c r="T2" s="101"/>
      <c r="U2" s="101"/>
      <c r="V2" s="101"/>
      <c r="W2" s="101"/>
      <c r="X2" s="300"/>
    </row>
    <row r="3" spans="1:25" ht="12" customHeight="1" x14ac:dyDescent="0.25">
      <c r="A3" s="530"/>
      <c r="B3" s="494" t="s">
        <v>8</v>
      </c>
      <c r="C3" s="532" t="s">
        <v>83</v>
      </c>
      <c r="D3" s="532"/>
      <c r="E3" s="532"/>
      <c r="F3" s="532"/>
      <c r="G3" s="532"/>
      <c r="H3" s="532"/>
      <c r="I3" s="532"/>
      <c r="J3" s="497"/>
      <c r="K3" s="88"/>
      <c r="L3" s="88"/>
      <c r="M3" s="88"/>
      <c r="N3" s="481"/>
      <c r="O3" s="537"/>
      <c r="P3" s="487"/>
      <c r="Q3" s="488"/>
      <c r="R3" s="488"/>
      <c r="S3" s="488"/>
      <c r="T3" s="488"/>
      <c r="U3" s="488"/>
      <c r="V3" s="488"/>
      <c r="W3" s="488"/>
      <c r="X3" s="488"/>
    </row>
    <row r="4" spans="1:25" ht="30" customHeight="1" thickBot="1" x14ac:dyDescent="0.3">
      <c r="A4" s="531"/>
      <c r="B4" s="496"/>
      <c r="C4" s="89" t="s">
        <v>42</v>
      </c>
      <c r="D4" s="89" t="s">
        <v>48</v>
      </c>
      <c r="E4" s="89" t="s">
        <v>49</v>
      </c>
      <c r="F4" s="89" t="s">
        <v>50</v>
      </c>
      <c r="G4" s="89" t="s">
        <v>52</v>
      </c>
      <c r="H4" s="89" t="s">
        <v>51</v>
      </c>
      <c r="I4" s="89" t="s">
        <v>53</v>
      </c>
      <c r="J4" s="90" t="s">
        <v>56</v>
      </c>
      <c r="K4" s="91"/>
      <c r="L4" s="91"/>
      <c r="M4" s="91"/>
      <c r="O4" s="537"/>
      <c r="P4" s="487"/>
      <c r="Q4" s="369"/>
      <c r="R4" s="369"/>
      <c r="S4" s="369"/>
      <c r="T4" s="369"/>
      <c r="U4" s="369"/>
      <c r="V4" s="369"/>
      <c r="W4" s="369"/>
      <c r="X4" s="369"/>
    </row>
    <row r="5" spans="1:25" s="56" customFormat="1" ht="12" customHeight="1" x14ac:dyDescent="0.3">
      <c r="A5" s="92"/>
      <c r="B5" s="533" t="s">
        <v>124</v>
      </c>
      <c r="C5" s="534"/>
      <c r="D5" s="534"/>
      <c r="E5" s="534"/>
      <c r="F5" s="534"/>
      <c r="G5" s="534"/>
      <c r="H5" s="534"/>
      <c r="I5" s="534"/>
      <c r="J5" s="534"/>
      <c r="N5" s="246"/>
      <c r="O5" s="370"/>
      <c r="P5" s="528"/>
      <c r="Q5" s="538"/>
      <c r="R5" s="538"/>
      <c r="S5" s="538"/>
      <c r="T5" s="538"/>
      <c r="U5" s="538"/>
      <c r="V5" s="538"/>
      <c r="W5" s="538"/>
      <c r="X5" s="538"/>
    </row>
    <row r="6" spans="1:25" s="56" customFormat="1" ht="18" customHeight="1" x14ac:dyDescent="0.25">
      <c r="A6" s="93" t="s">
        <v>28</v>
      </c>
      <c r="B6" s="196">
        <v>627705</v>
      </c>
      <c r="C6" s="196">
        <v>64962</v>
      </c>
      <c r="D6" s="196">
        <v>127199</v>
      </c>
      <c r="E6" s="196">
        <v>95172</v>
      </c>
      <c r="F6" s="196">
        <v>87570</v>
      </c>
      <c r="G6" s="196">
        <v>83149</v>
      </c>
      <c r="H6" s="196">
        <v>43677</v>
      </c>
      <c r="I6" s="196">
        <v>69843</v>
      </c>
      <c r="J6" s="197">
        <v>48552</v>
      </c>
      <c r="N6" s="246"/>
      <c r="O6" s="371"/>
      <c r="P6" s="372"/>
      <c r="Q6" s="372"/>
      <c r="R6" s="372"/>
      <c r="S6" s="372"/>
      <c r="T6" s="372"/>
      <c r="U6" s="372"/>
      <c r="V6" s="372"/>
      <c r="W6" s="372"/>
      <c r="X6" s="372"/>
    </row>
    <row r="7" spans="1:25" s="56" customFormat="1" ht="12.75" customHeight="1" x14ac:dyDescent="0.25">
      <c r="A7" s="92" t="s">
        <v>10</v>
      </c>
      <c r="B7" s="94"/>
      <c r="C7" s="94"/>
      <c r="D7" s="94"/>
      <c r="E7" s="94"/>
      <c r="F7" s="94"/>
      <c r="G7" s="94"/>
      <c r="H7" s="94"/>
      <c r="I7" s="94"/>
      <c r="J7" s="95"/>
      <c r="N7" s="11"/>
      <c r="O7" s="370"/>
      <c r="P7" s="373"/>
      <c r="Q7" s="373"/>
      <c r="R7" s="373"/>
      <c r="S7" s="373"/>
      <c r="T7" s="373"/>
      <c r="U7" s="373"/>
      <c r="V7" s="373"/>
      <c r="W7" s="373"/>
      <c r="X7" s="373"/>
    </row>
    <row r="8" spans="1:25" s="56" customFormat="1" ht="12.75" customHeight="1" x14ac:dyDescent="0.25">
      <c r="A8" s="174" t="s">
        <v>24</v>
      </c>
      <c r="B8" s="94">
        <v>79161</v>
      </c>
      <c r="C8" s="94">
        <v>4350</v>
      </c>
      <c r="D8" s="94">
        <v>23468</v>
      </c>
      <c r="E8" s="94">
        <v>8248</v>
      </c>
      <c r="F8" s="94">
        <v>8124</v>
      </c>
      <c r="G8" s="94">
        <v>5801</v>
      </c>
      <c r="H8" s="94">
        <v>8369</v>
      </c>
      <c r="I8" s="94">
        <v>11757</v>
      </c>
      <c r="J8" s="95">
        <v>7146</v>
      </c>
      <c r="N8" s="11"/>
      <c r="O8" s="294"/>
      <c r="P8" s="373"/>
      <c r="Q8" s="373"/>
      <c r="R8" s="373"/>
      <c r="S8" s="373"/>
      <c r="T8" s="373"/>
      <c r="U8" s="373"/>
      <c r="V8" s="373"/>
      <c r="W8" s="373"/>
      <c r="X8" s="373"/>
      <c r="Y8" s="250"/>
    </row>
    <row r="9" spans="1:25" s="56" customFormat="1" ht="12.75" customHeight="1" x14ac:dyDescent="0.25">
      <c r="A9" s="174" t="s">
        <v>112</v>
      </c>
      <c r="B9" s="94">
        <v>542548</v>
      </c>
      <c r="C9" s="94">
        <v>59757</v>
      </c>
      <c r="D9" s="94">
        <v>102996</v>
      </c>
      <c r="E9" s="94">
        <v>86539</v>
      </c>
      <c r="F9" s="94">
        <v>78692</v>
      </c>
      <c r="G9" s="94">
        <v>76822</v>
      </c>
      <c r="H9" s="94">
        <v>34760</v>
      </c>
      <c r="I9" s="94">
        <v>57095</v>
      </c>
      <c r="J9" s="95">
        <v>40999</v>
      </c>
      <c r="N9" s="11"/>
      <c r="O9" s="294"/>
      <c r="P9" s="373"/>
      <c r="Q9" s="373"/>
      <c r="R9" s="373"/>
      <c r="S9" s="373"/>
      <c r="T9" s="373"/>
      <c r="U9" s="373"/>
      <c r="V9" s="373"/>
      <c r="W9" s="373"/>
      <c r="X9" s="373"/>
      <c r="Y9" s="250"/>
    </row>
    <row r="10" spans="1:25" s="56" customFormat="1" ht="12.75" customHeight="1" x14ac:dyDescent="0.25">
      <c r="A10" s="174" t="s">
        <v>26</v>
      </c>
      <c r="B10" s="94">
        <v>5996</v>
      </c>
      <c r="C10" s="94">
        <v>855</v>
      </c>
      <c r="D10" s="94">
        <v>735</v>
      </c>
      <c r="E10" s="94">
        <v>385</v>
      </c>
      <c r="F10" s="94">
        <v>754</v>
      </c>
      <c r="G10" s="94">
        <v>526</v>
      </c>
      <c r="H10" s="94">
        <v>548</v>
      </c>
      <c r="I10" s="94">
        <v>991</v>
      </c>
      <c r="J10" s="96">
        <v>407</v>
      </c>
      <c r="N10" s="11"/>
      <c r="O10" s="294"/>
      <c r="P10" s="373"/>
      <c r="Q10" s="373"/>
      <c r="R10" s="373"/>
      <c r="S10" s="373"/>
      <c r="T10" s="373"/>
      <c r="U10" s="373"/>
      <c r="V10" s="373"/>
      <c r="W10" s="373"/>
      <c r="X10" s="373"/>
      <c r="Y10" s="250"/>
    </row>
    <row r="11" spans="1:25" s="56" customFormat="1" ht="12" customHeight="1" x14ac:dyDescent="0.3">
      <c r="A11" s="194"/>
      <c r="B11" s="535" t="s">
        <v>3</v>
      </c>
      <c r="C11" s="536"/>
      <c r="D11" s="536"/>
      <c r="E11" s="536"/>
      <c r="F11" s="536"/>
      <c r="G11" s="536"/>
      <c r="H11" s="536"/>
      <c r="I11" s="536"/>
      <c r="J11" s="536"/>
      <c r="N11" s="11"/>
      <c r="O11" s="370"/>
      <c r="P11" s="528"/>
      <c r="Q11" s="529"/>
      <c r="R11" s="529"/>
      <c r="S11" s="529"/>
      <c r="T11" s="529"/>
      <c r="U11" s="529"/>
      <c r="V11" s="529"/>
      <c r="W11" s="529"/>
      <c r="X11" s="529"/>
      <c r="Y11" s="250"/>
    </row>
    <row r="12" spans="1:25" ht="18" customHeight="1" x14ac:dyDescent="0.25">
      <c r="A12" s="195" t="s">
        <v>28</v>
      </c>
      <c r="B12" s="97">
        <f>B6/$B6*100</f>
        <v>100</v>
      </c>
      <c r="C12" s="97">
        <f>C6/$B$6*100</f>
        <v>10.349128969818624</v>
      </c>
      <c r="D12" s="97">
        <f t="shared" ref="D12:J12" si="0">D6/$B$6*100</f>
        <v>20.264136815860954</v>
      </c>
      <c r="E12" s="97">
        <f t="shared" si="0"/>
        <v>15.161899299830333</v>
      </c>
      <c r="F12" s="97">
        <f t="shared" si="0"/>
        <v>13.950820847372572</v>
      </c>
      <c r="G12" s="97">
        <f t="shared" si="0"/>
        <v>13.246509108578074</v>
      </c>
      <c r="H12" s="97">
        <f t="shared" si="0"/>
        <v>6.9582048892393722</v>
      </c>
      <c r="I12" s="97">
        <f t="shared" si="0"/>
        <v>11.126723540516643</v>
      </c>
      <c r="J12" s="264">
        <f t="shared" si="0"/>
        <v>7.7348435969125617</v>
      </c>
      <c r="O12" s="371"/>
      <c r="P12" s="374"/>
      <c r="Q12" s="311"/>
      <c r="R12" s="311"/>
      <c r="S12" s="311"/>
      <c r="T12" s="311"/>
      <c r="U12" s="311"/>
      <c r="V12" s="311"/>
      <c r="W12" s="311"/>
      <c r="X12" s="311"/>
      <c r="Y12" s="114"/>
    </row>
    <row r="13" spans="1:25" ht="12.75" customHeight="1" x14ac:dyDescent="0.25">
      <c r="A13" s="194" t="s">
        <v>10</v>
      </c>
      <c r="B13" s="98"/>
      <c r="C13" s="98"/>
      <c r="D13" s="98"/>
      <c r="E13" s="98"/>
      <c r="F13" s="98"/>
      <c r="G13" s="98"/>
      <c r="H13" s="98"/>
      <c r="I13" s="98"/>
      <c r="J13" s="99"/>
      <c r="L13" s="11"/>
      <c r="O13" s="370"/>
      <c r="P13" s="375"/>
      <c r="Q13" s="312"/>
      <c r="R13" s="312"/>
      <c r="S13" s="312"/>
      <c r="T13" s="312"/>
      <c r="U13" s="312"/>
      <c r="V13" s="312"/>
      <c r="W13" s="312"/>
      <c r="X13" s="312"/>
      <c r="Y13" s="114"/>
    </row>
    <row r="14" spans="1:25" ht="12.75" customHeight="1" x14ac:dyDescent="0.25">
      <c r="A14" s="174" t="s">
        <v>24</v>
      </c>
      <c r="B14" s="98">
        <f>B8/$B8*100</f>
        <v>100</v>
      </c>
      <c r="C14" s="98">
        <f>C8/$B$8*100</f>
        <v>5.4951301777390382</v>
      </c>
      <c r="D14" s="98">
        <f t="shared" ref="D14:I14" si="1">D8/$B$8*100</f>
        <v>29.645911496822929</v>
      </c>
      <c r="E14" s="98">
        <f t="shared" si="1"/>
        <v>10.419272116319906</v>
      </c>
      <c r="F14" s="98">
        <f t="shared" si="1"/>
        <v>10.262629325046424</v>
      </c>
      <c r="G14" s="98">
        <f t="shared" si="1"/>
        <v>7.3281034853021048</v>
      </c>
      <c r="H14" s="98">
        <f t="shared" si="1"/>
        <v>10.572125162643221</v>
      </c>
      <c r="I14" s="98">
        <f t="shared" si="1"/>
        <v>14.852010459696064</v>
      </c>
      <c r="J14" s="265">
        <f>J8/$B$8*100</f>
        <v>9.0271724712926833</v>
      </c>
      <c r="O14" s="294"/>
      <c r="P14" s="375"/>
      <c r="Q14" s="312"/>
      <c r="R14" s="312"/>
      <c r="S14" s="312"/>
      <c r="T14" s="312"/>
      <c r="U14" s="312"/>
      <c r="V14" s="312"/>
      <c r="W14" s="312"/>
      <c r="X14" s="312"/>
      <c r="Y14" s="114"/>
    </row>
    <row r="15" spans="1:25" ht="12.75" customHeight="1" x14ac:dyDescent="0.25">
      <c r="A15" s="174" t="s">
        <v>112</v>
      </c>
      <c r="B15" s="98">
        <f t="shared" ref="B15:B16" si="2">B9/$B9*100</f>
        <v>100</v>
      </c>
      <c r="C15" s="98">
        <f>C9/$B$9*100</f>
        <v>11.014140684326549</v>
      </c>
      <c r="D15" s="98">
        <f t="shared" ref="D15:J15" si="3">D9/$B$9*100</f>
        <v>18.983758119097295</v>
      </c>
      <c r="E15" s="98">
        <f t="shared" si="3"/>
        <v>15.950478114378818</v>
      </c>
      <c r="F15" s="98">
        <f>F9/$B$9*100</f>
        <v>14.504154471125135</v>
      </c>
      <c r="G15" s="98">
        <f t="shared" si="3"/>
        <v>14.159484506439984</v>
      </c>
      <c r="H15" s="98">
        <f t="shared" si="3"/>
        <v>6.4068064023828306</v>
      </c>
      <c r="I15" s="98">
        <f t="shared" si="3"/>
        <v>10.523492852245331</v>
      </c>
      <c r="J15" s="265">
        <f t="shared" si="3"/>
        <v>7.5567507391051114</v>
      </c>
      <c r="O15" s="294"/>
      <c r="P15" s="375"/>
      <c r="Q15" s="312"/>
      <c r="R15" s="312"/>
      <c r="S15" s="312"/>
      <c r="T15" s="312"/>
      <c r="U15" s="312"/>
      <c r="V15" s="312"/>
      <c r="W15" s="312"/>
      <c r="X15" s="312"/>
      <c r="Y15" s="114"/>
    </row>
    <row r="16" spans="1:25" ht="12.75" customHeight="1" x14ac:dyDescent="0.25">
      <c r="A16" s="174" t="s">
        <v>26</v>
      </c>
      <c r="B16" s="98">
        <f t="shared" si="2"/>
        <v>100</v>
      </c>
      <c r="C16" s="98">
        <f>C10/$B$10*100</f>
        <v>14.259506337558372</v>
      </c>
      <c r="D16" s="98">
        <f t="shared" ref="D16:I16" si="4">D10/$B$10*100</f>
        <v>12.258172114743163</v>
      </c>
      <c r="E16" s="98">
        <f t="shared" si="4"/>
        <v>6.4209472981987998</v>
      </c>
      <c r="F16" s="98">
        <f t="shared" si="4"/>
        <v>12.57505003335557</v>
      </c>
      <c r="G16" s="98">
        <f t="shared" si="4"/>
        <v>8.7725150100066713</v>
      </c>
      <c r="H16" s="98">
        <f t="shared" si="4"/>
        <v>9.1394262841894598</v>
      </c>
      <c r="I16" s="98">
        <f t="shared" si="4"/>
        <v>16.527685123415612</v>
      </c>
      <c r="J16" s="265">
        <f>J10/$B$10*100</f>
        <v>6.7878585723815874</v>
      </c>
      <c r="O16" s="294"/>
      <c r="P16" s="375"/>
      <c r="Q16" s="312"/>
      <c r="R16" s="312"/>
      <c r="S16" s="312"/>
      <c r="T16" s="312"/>
      <c r="U16" s="312"/>
      <c r="V16" s="312"/>
      <c r="W16" s="312"/>
      <c r="X16" s="312"/>
      <c r="Y16" s="114"/>
    </row>
    <row r="17" spans="1:25" x14ac:dyDescent="0.2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O17" s="100"/>
      <c r="P17" s="101"/>
      <c r="Q17" s="251"/>
      <c r="R17" s="251"/>
      <c r="S17" s="251"/>
      <c r="T17" s="251"/>
      <c r="U17" s="251"/>
      <c r="V17" s="251"/>
      <c r="W17" s="251"/>
      <c r="X17" s="251"/>
      <c r="Y17" s="114"/>
    </row>
    <row r="20" spans="1:25" x14ac:dyDescent="0.25">
      <c r="A20" s="198"/>
      <c r="B20" s="226"/>
    </row>
    <row r="21" spans="1:25" x14ac:dyDescent="0.25">
      <c r="P21" s="45"/>
      <c r="Q21" s="45"/>
      <c r="R21" s="45"/>
      <c r="S21" s="45"/>
      <c r="T21" s="45"/>
      <c r="U21" s="45"/>
      <c r="V21" s="45"/>
      <c r="W21" s="45"/>
      <c r="X21" s="45"/>
    </row>
    <row r="22" spans="1:25" x14ac:dyDescent="0.25">
      <c r="A22" s="198"/>
      <c r="P22" s="45"/>
      <c r="Q22" s="45"/>
      <c r="R22" s="45"/>
      <c r="S22" s="45"/>
      <c r="T22" s="45"/>
      <c r="U22" s="45"/>
      <c r="V22" s="45"/>
      <c r="W22" s="45"/>
      <c r="X22" s="45"/>
    </row>
    <row r="23" spans="1:25" x14ac:dyDescent="0.25">
      <c r="P23" s="45"/>
      <c r="Q23" s="45"/>
      <c r="R23" s="45"/>
      <c r="S23" s="45"/>
      <c r="T23" s="45"/>
      <c r="U23" s="45"/>
      <c r="V23" s="45"/>
      <c r="W23" s="45"/>
      <c r="X23" s="45"/>
    </row>
    <row r="24" spans="1:25" x14ac:dyDescent="0.25">
      <c r="P24" s="45"/>
      <c r="Q24" s="45"/>
      <c r="R24" s="45"/>
      <c r="S24" s="45"/>
      <c r="T24" s="45"/>
      <c r="U24" s="45"/>
      <c r="V24" s="45"/>
      <c r="W24" s="45"/>
      <c r="X24" s="45"/>
    </row>
    <row r="25" spans="1:25" x14ac:dyDescent="0.25">
      <c r="P25" s="45"/>
      <c r="Q25" s="45"/>
      <c r="R25" s="45"/>
      <c r="S25" s="45"/>
      <c r="T25" s="45"/>
      <c r="U25" s="45"/>
      <c r="V25" s="45"/>
      <c r="W25" s="45"/>
      <c r="X25" s="45"/>
    </row>
    <row r="26" spans="1:25" x14ac:dyDescent="0.25">
      <c r="P26" s="45"/>
      <c r="Q26" s="45"/>
      <c r="R26" s="45"/>
      <c r="S26" s="45"/>
      <c r="T26" s="45"/>
      <c r="U26" s="45"/>
      <c r="V26" s="45"/>
      <c r="W26" s="45"/>
      <c r="X26" s="45"/>
    </row>
    <row r="27" spans="1:25" x14ac:dyDescent="0.25">
      <c r="P27" s="45"/>
      <c r="Q27" s="45"/>
      <c r="R27" s="45"/>
      <c r="S27" s="45"/>
      <c r="T27" s="45"/>
      <c r="U27" s="45"/>
      <c r="V27" s="45"/>
      <c r="W27" s="45"/>
      <c r="X27" s="45"/>
    </row>
  </sheetData>
  <mergeCells count="11">
    <mergeCell ref="P11:X11"/>
    <mergeCell ref="A3:A4"/>
    <mergeCell ref="B3:B4"/>
    <mergeCell ref="C3:J3"/>
    <mergeCell ref="B5:J5"/>
    <mergeCell ref="B11:J11"/>
    <mergeCell ref="N1:N3"/>
    <mergeCell ref="O3:O4"/>
    <mergeCell ref="P3:P4"/>
    <mergeCell ref="Q3:X3"/>
    <mergeCell ref="P5:X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Seznam tabulek</vt:lpstr>
      <vt:lpstr>7.1.1</vt:lpstr>
      <vt:lpstr>7.1.2</vt:lpstr>
      <vt:lpstr>7.1.3</vt:lpstr>
      <vt:lpstr>7.1.4</vt:lpstr>
      <vt:lpstr>7.2.1</vt:lpstr>
      <vt:lpstr>7.2.2</vt:lpstr>
      <vt:lpstr>7.2.3</vt:lpstr>
      <vt:lpstr>7.2.4</vt:lpstr>
      <vt:lpstr>7.2.5</vt:lpstr>
      <vt:lpstr>7.2.6</vt:lpstr>
      <vt:lpstr>7.2.7</vt:lpstr>
      <vt:lpstr>7.2.8</vt:lpstr>
      <vt:lpstr>7.2.9</vt:lpstr>
      <vt:lpstr>7.2.10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Princová Iva</dc:creator>
  <cp:lastModifiedBy>Podhorská Jana</cp:lastModifiedBy>
  <cp:lastPrinted>2023-08-23T11:54:39Z</cp:lastPrinted>
  <dcterms:created xsi:type="dcterms:W3CDTF">2023-04-14T09:37:04Z</dcterms:created>
  <dcterms:modified xsi:type="dcterms:W3CDTF">2023-11-20T12:30:27Z</dcterms:modified>
</cp:coreProperties>
</file>