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analyzy\1_SLDB_analyza_2021\5_dojizdka\def\"/>
    </mc:Choice>
  </mc:AlternateContent>
  <bookViews>
    <workbookView xWindow="240" yWindow="132" windowWidth="14916" windowHeight="7716" tabRatio="784"/>
  </bookViews>
  <sheets>
    <sheet name="Seznam_text_tab_kap 5_2021" sheetId="35" r:id="rId1"/>
    <sheet name="5.2.1 " sheetId="34" r:id="rId2"/>
    <sheet name="5.2.2" sheetId="5" r:id="rId3"/>
    <sheet name="5.2.3 " sheetId="6" r:id="rId4"/>
    <sheet name="5.3.1" sheetId="18" r:id="rId5"/>
    <sheet name="5.3.2" sheetId="24" r:id="rId6"/>
    <sheet name="5.3.3" sheetId="25" r:id="rId7"/>
    <sheet name="5.4.1" sheetId="20" r:id="rId8"/>
    <sheet name="5.4.2" sheetId="23" r:id="rId9"/>
    <sheet name="5.5.1" sheetId="32" r:id="rId10"/>
    <sheet name="5.P.1" sheetId="30" r:id="rId11"/>
    <sheet name="5.P.2" sheetId="29" r:id="rId12"/>
    <sheet name="5.P.3" sheetId="33" r:id="rId13"/>
  </sheets>
  <definedNames>
    <definedName name="_Order1" hidden="1">255</definedName>
  </definedNames>
  <calcPr calcId="162913"/>
</workbook>
</file>

<file path=xl/calcChain.xml><?xml version="1.0" encoding="utf-8"?>
<calcChain xmlns="http://schemas.openxmlformats.org/spreadsheetml/2006/main">
  <c r="G5" i="32" l="1"/>
  <c r="G6" i="32"/>
  <c r="G7" i="32"/>
  <c r="G8" i="32"/>
  <c r="G11" i="32"/>
  <c r="G13" i="32"/>
  <c r="G14" i="32"/>
  <c r="G16" i="32"/>
  <c r="G4" i="32"/>
  <c r="D5" i="32"/>
  <c r="D6" i="32"/>
  <c r="D7" i="32"/>
  <c r="D8" i="32"/>
  <c r="D9" i="32"/>
  <c r="G9" i="32" s="1"/>
  <c r="D10" i="32"/>
  <c r="G10" i="32" s="1"/>
  <c r="D11" i="32"/>
  <c r="D12" i="32"/>
  <c r="G12" i="32" s="1"/>
  <c r="D13" i="32"/>
  <c r="D14" i="32"/>
  <c r="D15" i="32"/>
  <c r="G15" i="32" s="1"/>
  <c r="D16" i="32"/>
  <c r="D17" i="32"/>
  <c r="G17" i="32" s="1"/>
  <c r="D4" i="32"/>
  <c r="E2" i="18" l="1"/>
</calcChain>
</file>

<file path=xl/sharedStrings.xml><?xml version="1.0" encoding="utf-8"?>
<sst xmlns="http://schemas.openxmlformats.org/spreadsheetml/2006/main" count="687" uniqueCount="418">
  <si>
    <t>nezjištěno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</si>
  <si>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</si>
  <si>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</si>
  <si>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</si>
  <si>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</si>
  <si>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</si>
  <si>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</si>
  <si>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</si>
  <si>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</si>
  <si>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</si>
  <si>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</si>
  <si>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</si>
  <si>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</si>
  <si>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</si>
  <si>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vyjíždějících</t>
  </si>
  <si>
    <t>Praha-východ</t>
  </si>
  <si>
    <t>Praha-západ</t>
  </si>
  <si>
    <t>Brno-město</t>
  </si>
  <si>
    <t>Brno-venkov</t>
  </si>
  <si>
    <t>Počet dojíždějících do Prahy</t>
  </si>
  <si>
    <t>počet dojíždějících</t>
  </si>
  <si>
    <t xml:space="preserve">x </t>
  </si>
  <si>
    <t xml:space="preserve"> x</t>
  </si>
  <si>
    <t>z toho do kraje:</t>
  </si>
  <si>
    <t>Počet vyjíždějících z Prahy</t>
  </si>
  <si>
    <t>Česká republika</t>
  </si>
  <si>
    <t xml:space="preserve">vyjíždějící z Prahy do: </t>
  </si>
  <si>
    <t>Okresy s nejvyšším počtem vyjíždějících z Prahy</t>
  </si>
  <si>
    <t xml:space="preserve">dojíždějící do Prahy z: </t>
  </si>
  <si>
    <t>Okresy s nejvyšším počtem dojíždějících do Prahy</t>
  </si>
  <si>
    <t>Praha</t>
  </si>
  <si>
    <t>vlak</t>
  </si>
  <si>
    <t>Vyjíždějící celkem</t>
  </si>
  <si>
    <t xml:space="preserve"> Praha-východ</t>
  </si>
  <si>
    <t xml:space="preserve"> České Budějovice</t>
  </si>
  <si>
    <t xml:space="preserve"> Plzeň-město</t>
  </si>
  <si>
    <t xml:space="preserve"> Karlovy Vary</t>
  </si>
  <si>
    <t xml:space="preserve"> Litoměřice</t>
  </si>
  <si>
    <t xml:space="preserve"> Liberec</t>
  </si>
  <si>
    <t xml:space="preserve"> Hradec Králové</t>
  </si>
  <si>
    <t xml:space="preserve"> Pardubice</t>
  </si>
  <si>
    <t xml:space="preserve"> Jihlava </t>
  </si>
  <si>
    <t xml:space="preserve"> Brno-město</t>
  </si>
  <si>
    <t xml:space="preserve"> Olomouc</t>
  </si>
  <si>
    <t xml:space="preserve"> Zlín</t>
  </si>
  <si>
    <t xml:space="preserve"> Ostrava-město </t>
  </si>
  <si>
    <t xml:space="preserve"> Praha-západ</t>
  </si>
  <si>
    <t xml:space="preserve"> Tábor</t>
  </si>
  <si>
    <t xml:space="preserve"> Rokycany</t>
  </si>
  <si>
    <t xml:space="preserve"> Cheb</t>
  </si>
  <si>
    <t xml:space="preserve"> Ústí nad Labem</t>
  </si>
  <si>
    <t xml:space="preserve"> Česká Lípa</t>
  </si>
  <si>
    <t xml:space="preserve"> Trutnov</t>
  </si>
  <si>
    <t xml:space="preserve"> Pelhřimov</t>
  </si>
  <si>
    <t xml:space="preserve"> Brno-venkov</t>
  </si>
  <si>
    <t xml:space="preserve"> Přerov</t>
  </si>
  <si>
    <t xml:space="preserve"> Uher. Hradiště</t>
  </si>
  <si>
    <t xml:space="preserve"> Opava</t>
  </si>
  <si>
    <t xml:space="preserve"> Kladno</t>
  </si>
  <si>
    <t xml:space="preserve"> Písek</t>
  </si>
  <si>
    <t xml:space="preserve"> Sokolov</t>
  </si>
  <si>
    <t xml:space="preserve"> Louny</t>
  </si>
  <si>
    <t xml:space="preserve"> Jičín</t>
  </si>
  <si>
    <t xml:space="preserve"> Chrudim</t>
  </si>
  <si>
    <t xml:space="preserve"> Havl. Brod</t>
  </si>
  <si>
    <t xml:space="preserve"> Prostějov</t>
  </si>
  <si>
    <t xml:space="preserve"> Kroměříž / Vsetín</t>
  </si>
  <si>
    <t xml:space="preserve"> Frýdek-Místek</t>
  </si>
  <si>
    <t xml:space="preserve"> Ústí n. Orlicí</t>
  </si>
  <si>
    <t xml:space="preserve"> Šumperk</t>
  </si>
  <si>
    <t xml:space="preserve"> Karviná</t>
  </si>
  <si>
    <t xml:space="preserve"> Klatovy</t>
  </si>
  <si>
    <t xml:space="preserve"> Ústí n. Labem</t>
  </si>
  <si>
    <t xml:space="preserve"> Jablonec n. Nisou</t>
  </si>
  <si>
    <t xml:space="preserve"> Vsetín</t>
  </si>
  <si>
    <t>Území</t>
  </si>
  <si>
    <r>
      <t>Nepracující 
žáci a studenti 
celkem </t>
    </r>
    <r>
      <rPr>
        <vertAlign val="superscript"/>
        <sz val="8"/>
        <color theme="1"/>
        <rFont val="Arial CE"/>
        <charset val="238"/>
      </rPr>
      <t>1)</t>
    </r>
  </si>
  <si>
    <t>v tom podle místa školy</t>
  </si>
  <si>
    <r>
      <t>Zaměstnaní
 celkem </t>
    </r>
    <r>
      <rPr>
        <vertAlign val="superscript"/>
        <sz val="8"/>
        <color theme="1"/>
        <rFont val="Arial CE"/>
        <charset val="238"/>
      </rPr>
      <t>1)</t>
    </r>
  </si>
  <si>
    <t>v tom podle místa pracoviště</t>
  </si>
  <si>
    <t>v České republice</t>
  </si>
  <si>
    <t>v zahraničí</t>
  </si>
  <si>
    <t>bez stálého 
pracoviště</t>
  </si>
  <si>
    <t>na adrese 
obvyklého 
pobytu</t>
  </si>
  <si>
    <t>na jiné 
adrese
 v obci 
pobytu</t>
  </si>
  <si>
    <t>v jiné obci 
okresu</t>
  </si>
  <si>
    <t>v jiném 
okrese 
kraje</t>
  </si>
  <si>
    <t>v jiném 
kraji</t>
  </si>
  <si>
    <t>v jiném 
okrese kraje</t>
  </si>
  <si>
    <t>hl. m. Praha</t>
  </si>
  <si>
    <t>Středočeský kraj</t>
  </si>
  <si>
    <t>okres Praha-východ</t>
  </si>
  <si>
    <t>okres Praha-západ</t>
  </si>
  <si>
    <t>Brno (město)</t>
  </si>
  <si>
    <t>okres Brno-venkov</t>
  </si>
  <si>
    <r>
      <rPr>
        <vertAlign val="superscript"/>
        <sz val="7"/>
        <color theme="1"/>
        <rFont val="Arial"/>
        <family val="2"/>
        <charset val="238"/>
      </rPr>
      <t>1)</t>
    </r>
    <r>
      <rPr>
        <sz val="7"/>
        <color theme="1"/>
        <rFont val="Arial"/>
        <family val="2"/>
        <charset val="238"/>
      </rPr>
      <t xml:space="preserve"> u pracujících žáků a studentů nebylo zjišťováno místo školy, ale pouze místo pracoviště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</si>
  <si>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včetně pracujících žáků a studentů</t>
    </r>
  </si>
  <si>
    <t xml:space="preserve"> Hodonín / Břeclav</t>
  </si>
  <si>
    <t xml:space="preserve"> Rokycany </t>
  </si>
  <si>
    <t xml:space="preserve"> Jablonec n. Nis.</t>
  </si>
  <si>
    <t>Dojíždějící z krajů celkem</t>
  </si>
  <si>
    <t>z toho z kraje:</t>
  </si>
  <si>
    <t>Vyjíždějící do krajů ČR celkem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</si>
  <si>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okresy</t>
    </r>
  </si>
  <si>
    <t>Jablonec nad Nisou</t>
  </si>
  <si>
    <t>Česká Lípa</t>
  </si>
  <si>
    <t>Liberec</t>
  </si>
  <si>
    <t>Semily</t>
  </si>
  <si>
    <t>Chrudim</t>
  </si>
  <si>
    <t>Kroměříž</t>
  </si>
  <si>
    <t>Uherské Hradiště</t>
  </si>
  <si>
    <t>Vsetín</t>
  </si>
  <si>
    <t>Zlín</t>
  </si>
  <si>
    <t>v tom hlavní dopravní prostředek</t>
  </si>
  <si>
    <t>automobil (řidič 
i spolu-cestující)</t>
  </si>
  <si>
    <t>městská hromadná doprava (MHD)</t>
  </si>
  <si>
    <t>autobus (kromě MHD)</t>
  </si>
  <si>
    <t>jízdní kolo</t>
  </si>
  <si>
    <t>ostatní dopravní prostředky</t>
  </si>
  <si>
    <t>žádný dopravní prostředek (pouze pěšky)</t>
  </si>
  <si>
    <t>Vyjíždějící do školy celkem</t>
  </si>
  <si>
    <t>Tab. 5.2.1 Zaměstnaní podle místa pracoviště - územní srovnání (2021)</t>
  </si>
  <si>
    <t xml:space="preserve"> Č. Budějovice</t>
  </si>
  <si>
    <t xml:space="preserve"> Mělník</t>
  </si>
  <si>
    <t xml:space="preserve"> Jihlava</t>
  </si>
  <si>
    <t xml:space="preserve"> Hodonín</t>
  </si>
  <si>
    <t>Tab. 5.3.1 Nepracující žáci a studenti podle místa školy (2021)</t>
  </si>
  <si>
    <t xml:space="preserve"> Náchod</t>
  </si>
  <si>
    <t xml:space="preserve"> Uher. Hrad. / Vsetín</t>
  </si>
  <si>
    <t xml:space="preserve"> Domažlice</t>
  </si>
  <si>
    <t xml:space="preserve"> Chomutov</t>
  </si>
  <si>
    <t xml:space="preserve"> Kroměříž</t>
  </si>
  <si>
    <t xml:space="preserve"> Jindř. Hradec</t>
  </si>
  <si>
    <t xml:space="preserve"> Most </t>
  </si>
  <si>
    <t xml:space="preserve"> Semily</t>
  </si>
  <si>
    <t xml:space="preserve"> Rychnov n. Kněž.</t>
  </si>
  <si>
    <t xml:space="preserve"> Svitavy</t>
  </si>
  <si>
    <t xml:space="preserve"> Břeclav</t>
  </si>
  <si>
    <t xml:space="preserve"> Děčín</t>
  </si>
  <si>
    <t xml:space="preserve"> Blansko</t>
  </si>
  <si>
    <t xml:space="preserve"> Karviná </t>
  </si>
  <si>
    <t>Tab. 5.4.1 Vyjíždějící do zaměstnání podle hlavního dopravního prostředku v Praze a vybraných územích</t>
  </si>
  <si>
    <t>-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</si>
  <si>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</si>
  <si>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</si>
  <si>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</si>
  <si>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</si>
  <si>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</si>
  <si>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</si>
  <si>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</si>
  <si>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</si>
  <si>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</si>
  <si>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</si>
  <si>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</si>
  <si>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</si>
  <si>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</si>
  <si>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</si>
  <si>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</si>
  <si>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</si>
  <si>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</si>
  <si>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</si>
  <si>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</si>
  <si>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</si>
  <si>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</si>
  <si>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</si>
  <si>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Praha-Běchovice</t>
  </si>
  <si>
    <t>Praha-Benice</t>
  </si>
  <si>
    <t>Praha-Březiněves</t>
  </si>
  <si>
    <t>Praha-Čakovice</t>
  </si>
  <si>
    <t>Praha-Ďáblice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</si>
  <si>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</si>
  <si>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</si>
  <si>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</si>
  <si>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</si>
  <si>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</si>
  <si>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</si>
  <si>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</si>
  <si>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</si>
  <si>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</si>
  <si>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</si>
  <si>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</si>
  <si>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</si>
  <si>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</si>
  <si>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</si>
  <si>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</si>
  <si>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</si>
  <si>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</si>
  <si>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</si>
  <si>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</si>
  <si>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</si>
  <si>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</si>
  <si>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</si>
  <si>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Praha-Vinoř</t>
  </si>
  <si>
    <t>Praha-Zbraslav</t>
  </si>
  <si>
    <t>Praha-Zličín</t>
  </si>
  <si>
    <r>
      <rPr>
        <vertAlign val="superscript"/>
        <sz val="8"/>
        <color theme="1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 včetně pracujících žáků a studentů</t>
    </r>
  </si>
  <si>
    <t>Praha-Dol. Chabry</t>
  </si>
  <si>
    <t>Praha-Dol. Měcholupy</t>
  </si>
  <si>
    <t>Praha-Dol. Počernice</t>
  </si>
  <si>
    <t>Praha-Před. Kopanina</t>
  </si>
  <si>
    <t>Praha-Vel. Chuchle</t>
  </si>
  <si>
    <t>v jiném kraji</t>
  </si>
  <si>
    <t>na adrese obvyklého pobytu</t>
  </si>
  <si>
    <t>na jiné adrese
 v obci obvyk. pobytu</t>
  </si>
  <si>
    <t>Praha, MČ</t>
  </si>
  <si>
    <t>Hlavní město Praha</t>
  </si>
  <si>
    <t>Kraj 
bydliště</t>
  </si>
  <si>
    <t>z toho kraj místa pracoviště</t>
  </si>
  <si>
    <t>zahraničí</t>
  </si>
  <si>
    <t>PHA</t>
  </si>
  <si>
    <t>STC</t>
  </si>
  <si>
    <t>JHC</t>
  </si>
  <si>
    <t>Hl. m. Praha</t>
  </si>
  <si>
    <t xml:space="preserve">Ústecký </t>
  </si>
  <si>
    <t xml:space="preserve">Zlínský </t>
  </si>
  <si>
    <t>Zkratka</t>
  </si>
  <si>
    <t>PLK</t>
  </si>
  <si>
    <t>KVK</t>
  </si>
  <si>
    <t>ULK</t>
  </si>
  <si>
    <t>LBK</t>
  </si>
  <si>
    <t>HKK</t>
  </si>
  <si>
    <t>PAK</t>
  </si>
  <si>
    <t>VYS</t>
  </si>
  <si>
    <t>JHM</t>
  </si>
  <si>
    <t>OLM</t>
  </si>
  <si>
    <t>ZLK</t>
  </si>
  <si>
    <t>MSK</t>
  </si>
  <si>
    <r>
      <t xml:space="preserve">Vyjíždějící 
 do zaměstnání
celkem </t>
    </r>
    <r>
      <rPr>
        <vertAlign val="superscript"/>
        <sz val="8"/>
        <color theme="1"/>
        <rFont val="Arial CE"/>
        <charset val="238"/>
      </rPr>
      <t>1)</t>
    </r>
  </si>
  <si>
    <r>
      <rPr>
        <vertAlign val="superscript"/>
        <sz val="8"/>
        <color theme="1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 nezahrnuje osoby pracující na adrese obvyklého bydliště, osoby bez stálého pracoviště a osoby s nezjištěným místem pracoviště; včetně pracujících žáků a studentů</t>
    </r>
  </si>
  <si>
    <t xml:space="preserve">Jihočeský </t>
  </si>
  <si>
    <t xml:space="preserve">Plzeňský </t>
  </si>
  <si>
    <t xml:space="preserve">Karlovarský </t>
  </si>
  <si>
    <t xml:space="preserve">Liberecký </t>
  </si>
  <si>
    <t xml:space="preserve">Královéhradecký </t>
  </si>
  <si>
    <t xml:space="preserve">Pardubický </t>
  </si>
  <si>
    <t xml:space="preserve"> Vysočina</t>
  </si>
  <si>
    <t xml:space="preserve">Jihomoravský </t>
  </si>
  <si>
    <t xml:space="preserve">Olomoucký </t>
  </si>
  <si>
    <t xml:space="preserve">Moravskoslezský </t>
  </si>
  <si>
    <t xml:space="preserve">Středočeský </t>
  </si>
  <si>
    <t>Kraj</t>
  </si>
  <si>
    <t>Dojíždějící do Prahy z:</t>
  </si>
  <si>
    <t>Vyjíždějící z Prahy do:</t>
  </si>
  <si>
    <t>Saldo dojížďky mezi Prahou a krajem</t>
  </si>
  <si>
    <t>Podíl vyjíždějících z kraje do Prahy na zaměstnaných kraje (%)</t>
  </si>
  <si>
    <r>
      <t xml:space="preserve">Zaměstnaní v kraji </t>
    </r>
    <r>
      <rPr>
        <vertAlign val="superscript"/>
        <sz val="8"/>
        <color theme="1"/>
        <rFont val="Arial CE"/>
        <charset val="238"/>
      </rPr>
      <t>1)</t>
    </r>
  </si>
  <si>
    <t>Saldo dojížďky s Prahou na 
1 000 zaměstnaných v kraji</t>
  </si>
  <si>
    <r>
      <rPr>
        <vertAlign val="superscript"/>
        <sz val="8"/>
        <color theme="1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 nezahrnuje zaměstnané s nezjištěným místem pracoviště </t>
    </r>
  </si>
  <si>
    <t>CZ020A</t>
  </si>
  <si>
    <t>CZ0209</t>
  </si>
  <si>
    <t>CZ0203</t>
  </si>
  <si>
    <t>Kladno</t>
  </si>
  <si>
    <t>CZ0206</t>
  </si>
  <si>
    <t>Mělník</t>
  </si>
  <si>
    <t>CZ0202</t>
  </si>
  <si>
    <t>Beroun</t>
  </si>
  <si>
    <t>CZ0208</t>
  </si>
  <si>
    <t>Nymburk</t>
  </si>
  <si>
    <t>CZ0204</t>
  </si>
  <si>
    <t>Kolín</t>
  </si>
  <si>
    <t>CZ0201</t>
  </si>
  <si>
    <t>Benešov</t>
  </si>
  <si>
    <t>CZ020B</t>
  </si>
  <si>
    <t>Příbram</t>
  </si>
  <si>
    <t>CZ020C</t>
  </si>
  <si>
    <t>Rakovník</t>
  </si>
  <si>
    <t>CZ0423</t>
  </si>
  <si>
    <t>Litoměřice</t>
  </si>
  <si>
    <t>CZ0205</t>
  </si>
  <si>
    <t>Kutná Hora</t>
  </si>
  <si>
    <t>CZ0424</t>
  </si>
  <si>
    <t>Louny</t>
  </si>
  <si>
    <t>CZ0317</t>
  </si>
  <si>
    <t>Tábor</t>
  </si>
  <si>
    <t>CZ0326</t>
  </si>
  <si>
    <t>Rokycany</t>
  </si>
  <si>
    <t>CZ0314</t>
  </si>
  <si>
    <t>Písek</t>
  </si>
  <si>
    <t>CZ0532</t>
  </si>
  <si>
    <t>Pardubice</t>
  </si>
  <si>
    <t>CZ0631</t>
  </si>
  <si>
    <t>Havlíčkův Brod</t>
  </si>
  <si>
    <t>CZ0427</t>
  </si>
  <si>
    <t>Ústí nad Labem</t>
  </si>
  <si>
    <t>CZ0633</t>
  </si>
  <si>
    <t>Pelhřimov</t>
  </si>
  <si>
    <t>CZ0207</t>
  </si>
  <si>
    <t>Mladá Boleslav</t>
  </si>
  <si>
    <t>CZ0316</t>
  </si>
  <si>
    <t>Strakonice</t>
  </si>
  <si>
    <t>CZ0522</t>
  </si>
  <si>
    <t>Jičín</t>
  </si>
  <si>
    <t>CZ0422</t>
  </si>
  <si>
    <t>Chomutov</t>
  </si>
  <si>
    <t>CZ0521</t>
  </si>
  <si>
    <t>Hradec Králové</t>
  </si>
  <si>
    <t>CZ0425</t>
  </si>
  <si>
    <t>Most</t>
  </si>
  <si>
    <t>CZ0514</t>
  </si>
  <si>
    <t>CZ0426</t>
  </si>
  <si>
    <t>Teplice</t>
  </si>
  <si>
    <t>CZ0512</t>
  </si>
  <si>
    <t>CZ0511</t>
  </si>
  <si>
    <t>CZ0421</t>
  </si>
  <si>
    <t>Děčín</t>
  </si>
  <si>
    <t>CZ0531</t>
  </si>
  <si>
    <t>CZ0323</t>
  </si>
  <si>
    <t>Plzeň-město</t>
  </si>
  <si>
    <t>CZ0315</t>
  </si>
  <si>
    <t>Prachatice</t>
  </si>
  <si>
    <t>CZ0513</t>
  </si>
  <si>
    <t>CZ0711</t>
  </si>
  <si>
    <t>Jeseník</t>
  </si>
  <si>
    <t>CZ0313</t>
  </si>
  <si>
    <t>Jindřichův Hradec</t>
  </si>
  <si>
    <t>CZ0322</t>
  </si>
  <si>
    <t>Klatovy</t>
  </si>
  <si>
    <t>CZ0534</t>
  </si>
  <si>
    <t>Ústí nad Orlicí</t>
  </si>
  <si>
    <t>CZ0523</t>
  </si>
  <si>
    <t>Náchod</t>
  </si>
  <si>
    <t>CZ0525</t>
  </si>
  <si>
    <t>Trutnov</t>
  </si>
  <si>
    <t>CZ0412</t>
  </si>
  <si>
    <t>Karlovy Vary</t>
  </si>
  <si>
    <t>CZ0325</t>
  </si>
  <si>
    <t>Plzeň-sever</t>
  </si>
  <si>
    <t>CZ0311</t>
  </si>
  <si>
    <t>České Budějovice</t>
  </si>
  <si>
    <t>CZ0324</t>
  </si>
  <si>
    <t>Plzeň-jih</t>
  </si>
  <si>
    <t>CZ0533</t>
  </si>
  <si>
    <t>Svitavy</t>
  </si>
  <si>
    <t>CZ0411</t>
  </si>
  <si>
    <t>Cheb</t>
  </si>
  <si>
    <t>CZ0635</t>
  </si>
  <si>
    <t>Žďár nad Sázavou</t>
  </si>
  <si>
    <t>CZ0715</t>
  </si>
  <si>
    <t>Šumperk</t>
  </si>
  <si>
    <t>CZ0634</t>
  </si>
  <si>
    <t>Třebíč</t>
  </si>
  <si>
    <t>CZ0632</t>
  </si>
  <si>
    <t>Jihlava</t>
  </si>
  <si>
    <t>CZ0321</t>
  </si>
  <si>
    <t>Domažlice</t>
  </si>
  <si>
    <t>CZ0524</t>
  </si>
  <si>
    <t>Rychnov nad Kněžnou</t>
  </si>
  <si>
    <t>CZ0413</t>
  </si>
  <si>
    <t>Sokolov</t>
  </si>
  <si>
    <t>CZ0801</t>
  </si>
  <si>
    <t>Bruntál</t>
  </si>
  <si>
    <t>CZ0722</t>
  </si>
  <si>
    <t>CZ0714</t>
  </si>
  <si>
    <t>Přerov</t>
  </si>
  <si>
    <t>CZ0312</t>
  </si>
  <si>
    <t>Český Krumlov</t>
  </si>
  <si>
    <t>CZ0721</t>
  </si>
  <si>
    <t>CZ0712</t>
  </si>
  <si>
    <t>Olomouc</t>
  </si>
  <si>
    <t>CZ0713</t>
  </si>
  <si>
    <t>Prostějov</t>
  </si>
  <si>
    <t>CZ0803</t>
  </si>
  <si>
    <t>Karviná</t>
  </si>
  <si>
    <t>CZ0723</t>
  </si>
  <si>
    <t>CZ0647</t>
  </si>
  <si>
    <t>Znojmo</t>
  </si>
  <si>
    <t>CZ0645</t>
  </si>
  <si>
    <t>Hodonín</t>
  </si>
  <si>
    <t>CZ0724</t>
  </si>
  <si>
    <t>CZ0805</t>
  </si>
  <si>
    <t>Opava</t>
  </si>
  <si>
    <t>CZ0327</t>
  </si>
  <si>
    <t>Tachov</t>
  </si>
  <si>
    <t>CZ0644</t>
  </si>
  <si>
    <t>Břeclav</t>
  </si>
  <si>
    <t>CZ0804</t>
  </si>
  <si>
    <t>Nový Jičín</t>
  </si>
  <si>
    <t>CZ0802</t>
  </si>
  <si>
    <t>Frýdek-Místek</t>
  </si>
  <si>
    <t>CZ0806</t>
  </si>
  <si>
    <t>Ostrava-město</t>
  </si>
  <si>
    <t>CZ0646</t>
  </si>
  <si>
    <t>Vyškov</t>
  </si>
  <si>
    <t>CZ0641</t>
  </si>
  <si>
    <t>Blansko</t>
  </si>
  <si>
    <t>CZ0643</t>
  </si>
  <si>
    <t>CZ0642</t>
  </si>
  <si>
    <t>Tab. 5.4.2 Vyjíždějící do školy podle hlavního dopravního prostředku v Praze a vybraných územích</t>
  </si>
  <si>
    <t>Kraj Vysočina</t>
  </si>
  <si>
    <t>Tab. 5.5.1 Bilance vyjížďky krajů s hl. m. Prahou</t>
  </si>
  <si>
    <t>Tab 5.2.2 Vyjížďka do zaměstnání z Prahy do krajů ČR</t>
  </si>
  <si>
    <t>Tab 5.2.3 Dojížďka do zaměstnání do Prahy z krajů ČR</t>
  </si>
  <si>
    <t>Tab 5.3.2 Vyjížďka do školy z Prahy do krajů ČR</t>
  </si>
  <si>
    <t>Tab 5.3.3 Dojížďka do školy do Prahy z krajů ČR</t>
  </si>
  <si>
    <t>Dojížďka a vyjížďka v SLDB 2021 - příloha</t>
  </si>
  <si>
    <t xml:space="preserve">Tab 5.P.1 Vyjíždějící do zaměstnání podle kraje bydliště a kraje pracoviště </t>
  </si>
  <si>
    <t>Tab 5.P.2 Zaměstnaní podle místa pracoviště a podle městských částí hl. m. Prahy</t>
  </si>
  <si>
    <t>Tab. 5.P.3 Saldo dojížďky s Prahou na 1 000 zaměstnaných v okresech ČR</t>
  </si>
  <si>
    <t>Kód okresu</t>
  </si>
  <si>
    <t>Název okresu</t>
  </si>
  <si>
    <t>Pozn. Čím vyšší záporné saldo, tím větší počet osob vyjíždějících z okresu do Prahy, než počet dojíždějících z Prahy do okresu.</t>
  </si>
  <si>
    <t>Vyjíždějící 
z Prahy do:</t>
  </si>
  <si>
    <t>Dojíždějící 
do Prahy z:</t>
  </si>
  <si>
    <t>Saldo dojížďky 
mezi Prahou a okresem</t>
  </si>
  <si>
    <r>
      <t xml:space="preserve">Saldo dojížďky s Prahou 
na 1000 zaměstnaných v okrese </t>
    </r>
    <r>
      <rPr>
        <vertAlign val="superscript"/>
        <sz val="8"/>
        <color theme="1"/>
        <rFont val="Arial CE"/>
        <charset val="238"/>
      </rPr>
      <t>1)</t>
    </r>
  </si>
  <si>
    <r>
      <rPr>
        <vertAlign val="superscript"/>
        <sz val="8"/>
        <color theme="1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  zaměstnaní se zjištěným místem pracoviště</t>
    </r>
  </si>
  <si>
    <t>publikace ČSÚ Sčítání lidu, domů a bytů - Hl. m. Praha - analýza výsledků - 2021</t>
  </si>
  <si>
    <t>Textové tabulky pro kap. 5 Dojížďka a vyjížďka do zaměstnání a do školy</t>
  </si>
  <si>
    <t>Tab. 5.2.2 Vyjížďka do zaměstnání z Prahy do krajů ČR</t>
  </si>
  <si>
    <t>Tab. 5.3.2 Vyjížďka do školy z Prahy do krajů ČR</t>
  </si>
  <si>
    <t>Tab. 5.3.3 Dojížďka do školy do Prahy z krajů ČR</t>
  </si>
  <si>
    <t>Tab. 5.4.2 Vyjíždějící do školy podle hlavního dopravního prostředku a vybraných územích</t>
  </si>
  <si>
    <t>Zaměstnaní</t>
  </si>
  <si>
    <t>Nepracující žáci, studenti a učni</t>
  </si>
  <si>
    <t>Dopravní prostředek</t>
  </si>
  <si>
    <t>Přílohové tabulky ke kapitole Dojížďka a vyjížďka do zaměstnání a do školy</t>
  </si>
  <si>
    <t>Tab 5.P.3 Saldo dojížďky s Prahou na 1 000 zaměstnaných v okresech ČR</t>
  </si>
  <si>
    <t>Bilance vyjížďky a dojížďky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</si>
</sst>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5" formatCode="#,##0_ ;\-#,##0\ "/>
    <numFmt numFmtId="166" formatCode="#,##0.0"/>
    <numFmt numFmtId="167" formatCode="\$#,##0\ ;\(\$#,##0\)"/>
    <numFmt numFmtId="168" formatCode="###,###,##0"/>
    <numFmt numFmtId="169" formatCode="0.000"/>
    <numFmt numFmtId="170" formatCode="#,##0.0_ ;\-#,##0.0\ "/>
  </numFmts>
  <fonts count="44" x14ac:knownFonts="1">
    <font>
      <sz val="8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2"/>
      <name val="Arial CE"/>
    </font>
    <font>
      <sz val="1"/>
      <color indexed="8"/>
      <name val="Courier"/>
      <family val="3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b/>
      <sz val="1"/>
      <color indexed="8"/>
      <name val="Courier"/>
      <family val="3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10"/>
      <color indexed="8"/>
      <name val="Arial"/>
      <family val="2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 CE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1">
    <xf numFmtId="0" fontId="0" fillId="0" borderId="0"/>
    <xf numFmtId="10" fontId="5" fillId="0" borderId="0" applyFont="0" applyFill="0" applyBorder="0" applyAlignment="0" applyProtection="0"/>
    <xf numFmtId="0" fontId="4" fillId="2" borderId="1" applyNumberFormat="0" applyFont="0" applyFill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4" fillId="2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3" fontId="4" fillId="0" borderId="0"/>
    <xf numFmtId="166" fontId="4" fillId="0" borderId="0"/>
    <xf numFmtId="4" fontId="5" fillId="0" borderId="0" applyFont="0" applyFill="0" applyBorder="0" applyAlignment="0" applyProtection="0"/>
    <xf numFmtId="3" fontId="4" fillId="2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7" fillId="3" borderId="0"/>
    <xf numFmtId="3" fontId="7" fillId="3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2" fontId="5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167" fontId="4" fillId="2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7" fontId="7" fillId="3" borderId="0"/>
    <xf numFmtId="5" fontId="7" fillId="3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1" fillId="0" borderId="0" applyNumberFormat="0" applyFill="0" applyBorder="0" applyAlignment="0" applyProtection="0"/>
    <xf numFmtId="0" fontId="17" fillId="0" borderId="0"/>
    <xf numFmtId="0" fontId="7" fillId="3" borderId="0" applyNumberFormat="0" applyFont="0" applyBorder="0" applyAlignment="0" applyProtection="0"/>
    <xf numFmtId="0" fontId="4" fillId="0" borderId="0"/>
    <xf numFmtId="0" fontId="12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19" fillId="0" borderId="0"/>
    <xf numFmtId="0" fontId="5" fillId="0" borderId="0"/>
    <xf numFmtId="0" fontId="8" fillId="0" borderId="0">
      <protection locked="0"/>
    </xf>
    <xf numFmtId="0" fontId="8" fillId="0" borderId="0">
      <protection locked="0"/>
    </xf>
    <xf numFmtId="2" fontId="4" fillId="2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7" fillId="4" borderId="27" applyNumberFormat="0" applyFont="0" applyAlignment="0" applyProtection="0"/>
    <xf numFmtId="0" fontId="13" fillId="0" borderId="0"/>
    <xf numFmtId="0" fontId="5" fillId="0" borderId="0"/>
    <xf numFmtId="0" fontId="5" fillId="0" borderId="2" applyNumberFormat="0" applyFont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5" fillId="2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3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5" fillId="0" borderId="0"/>
    <xf numFmtId="0" fontId="36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0" xfId="0" applyFont="1" applyFill="1" applyBorder="1" applyAlignment="1"/>
    <xf numFmtId="0" fontId="0" fillId="0" borderId="0" xfId="0" applyBorder="1"/>
    <xf numFmtId="0" fontId="0" fillId="5" borderId="0" xfId="0" applyFill="1" applyBorder="1" applyAlignment="1">
      <alignment horizontal="left"/>
    </xf>
    <xf numFmtId="165" fontId="0" fillId="5" borderId="0" xfId="0" applyNumberFormat="1" applyFill="1" applyBorder="1" applyAlignment="1">
      <alignment horizontal="right"/>
    </xf>
    <xf numFmtId="165" fontId="0" fillId="5" borderId="0" xfId="0" applyNumberFormat="1" applyFill="1" applyBorder="1" applyAlignment="1">
      <alignment horizontal="left"/>
    </xf>
    <xf numFmtId="0" fontId="20" fillId="0" borderId="0" xfId="0" applyFont="1"/>
    <xf numFmtId="0" fontId="0" fillId="0" borderId="0" xfId="0" applyFill="1" applyBorder="1"/>
    <xf numFmtId="165" fontId="3" fillId="0" borderId="0" xfId="47" applyNumberFormat="1" applyFont="1" applyBorder="1" applyAlignment="1">
      <alignment horizontal="right"/>
    </xf>
    <xf numFmtId="0" fontId="25" fillId="0" borderId="0" xfId="77"/>
    <xf numFmtId="0" fontId="22" fillId="0" borderId="0" xfId="77" applyFont="1"/>
    <xf numFmtId="0" fontId="25" fillId="0" borderId="28" xfId="77" applyBorder="1"/>
    <xf numFmtId="0" fontId="25" fillId="0" borderId="14" xfId="77" applyBorder="1" applyAlignment="1">
      <alignment horizontal="center" vertical="center" wrapText="1"/>
    </xf>
    <xf numFmtId="165" fontId="22" fillId="0" borderId="0" xfId="77" applyNumberFormat="1" applyFont="1"/>
    <xf numFmtId="0" fontId="25" fillId="0" borderId="0" xfId="77" applyAlignment="1">
      <alignment horizontal="left" indent="1"/>
    </xf>
    <xf numFmtId="165" fontId="25" fillId="0" borderId="0" xfId="77" applyNumberFormat="1"/>
    <xf numFmtId="0" fontId="3" fillId="0" borderId="0" xfId="47" applyFont="1" applyBorder="1" applyAlignment="1">
      <alignment horizontal="left"/>
    </xf>
    <xf numFmtId="0" fontId="28" fillId="0" borderId="0" xfId="77" applyFont="1"/>
    <xf numFmtId="0" fontId="25" fillId="0" borderId="0" xfId="77" applyBorder="1"/>
    <xf numFmtId="165" fontId="0" fillId="0" borderId="6" xfId="0" applyNumberFormat="1" applyFill="1" applyBorder="1" applyAlignment="1">
      <alignment horizontal="right"/>
    </xf>
    <xf numFmtId="165" fontId="0" fillId="0" borderId="9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165" fontId="0" fillId="0" borderId="10" xfId="0" applyNumberFormat="1" applyFill="1" applyBorder="1" applyAlignment="1">
      <alignment horizontal="left"/>
    </xf>
    <xf numFmtId="165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Fill="1"/>
    <xf numFmtId="0" fontId="31" fillId="0" borderId="0" xfId="47" applyFont="1"/>
    <xf numFmtId="0" fontId="3" fillId="0" borderId="0" xfId="47" applyFont="1"/>
    <xf numFmtId="0" fontId="32" fillId="0" borderId="0" xfId="47" applyFont="1"/>
    <xf numFmtId="165" fontId="33" fillId="0" borderId="13" xfId="47" applyNumberFormat="1" applyFont="1" applyBorder="1" applyAlignment="1">
      <alignment horizontal="right"/>
    </xf>
    <xf numFmtId="165" fontId="33" fillId="0" borderId="0" xfId="47" applyNumberFormat="1" applyFont="1" applyBorder="1" applyAlignment="1">
      <alignment horizontal="right"/>
    </xf>
    <xf numFmtId="165" fontId="33" fillId="0" borderId="6" xfId="47" applyNumberFormat="1" applyFont="1" applyBorder="1" applyAlignment="1">
      <alignment horizontal="right"/>
    </xf>
    <xf numFmtId="165" fontId="3" fillId="0" borderId="13" xfId="47" applyNumberFormat="1" applyFont="1" applyBorder="1" applyAlignment="1">
      <alignment horizontal="right"/>
    </xf>
    <xf numFmtId="165" fontId="3" fillId="0" borderId="6" xfId="47" applyNumberFormat="1" applyFont="1" applyBorder="1" applyAlignment="1">
      <alignment horizontal="right"/>
    </xf>
    <xf numFmtId="165" fontId="3" fillId="0" borderId="9" xfId="47" applyNumberFormat="1" applyFont="1" applyBorder="1" applyAlignment="1">
      <alignment horizontal="right"/>
    </xf>
    <xf numFmtId="0" fontId="32" fillId="0" borderId="14" xfId="47" applyFont="1" applyBorder="1" applyAlignment="1">
      <alignment horizontal="center" vertical="center" wrapText="1"/>
    </xf>
    <xf numFmtId="0" fontId="34" fillId="0" borderId="14" xfId="47" applyFont="1" applyBorder="1" applyAlignment="1">
      <alignment horizontal="center" vertical="center" wrapText="1"/>
    </xf>
    <xf numFmtId="0" fontId="32" fillId="0" borderId="14" xfId="47" applyFont="1" applyFill="1" applyBorder="1" applyAlignment="1">
      <alignment horizontal="center" vertical="center" wrapText="1"/>
    </xf>
    <xf numFmtId="0" fontId="32" fillId="0" borderId="15" xfId="47" applyFont="1" applyBorder="1" applyAlignment="1">
      <alignment horizontal="center" vertical="center" wrapText="1"/>
    </xf>
    <xf numFmtId="165" fontId="3" fillId="0" borderId="34" xfId="47" applyNumberFormat="1" applyFont="1" applyBorder="1" applyAlignment="1">
      <alignment horizontal="right"/>
    </xf>
    <xf numFmtId="165" fontId="33" fillId="0" borderId="34" xfId="47" applyNumberFormat="1" applyFont="1" applyBorder="1" applyAlignment="1">
      <alignment horizontal="right"/>
    </xf>
    <xf numFmtId="0" fontId="32" fillId="0" borderId="0" xfId="47" applyFont="1" applyFill="1"/>
    <xf numFmtId="0" fontId="3" fillId="0" borderId="0" xfId="47" applyFont="1" applyFill="1"/>
    <xf numFmtId="165" fontId="25" fillId="0" borderId="0" xfId="77" applyNumberFormat="1" applyBorder="1"/>
    <xf numFmtId="0" fontId="22" fillId="0" borderId="0" xfId="77" applyFont="1" applyBorder="1"/>
    <xf numFmtId="0" fontId="25" fillId="0" borderId="0" xfId="77" applyBorder="1" applyAlignment="1">
      <alignment horizontal="left" indent="1"/>
    </xf>
    <xf numFmtId="0" fontId="26" fillId="0" borderId="0" xfId="77" applyFont="1" applyBorder="1"/>
    <xf numFmtId="169" fontId="0" fillId="0" borderId="0" xfId="0" applyNumberFormat="1"/>
    <xf numFmtId="165" fontId="0" fillId="0" borderId="11" xfId="0" applyNumberFormat="1" applyFill="1" applyBorder="1" applyAlignment="1">
      <alignment horizontal="right" vertical="center"/>
    </xf>
    <xf numFmtId="0" fontId="21" fillId="0" borderId="0" xfId="0" applyFont="1" applyFill="1"/>
    <xf numFmtId="0" fontId="22" fillId="0" borderId="0" xfId="0" applyFont="1" applyFill="1"/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0" fillId="0" borderId="7" xfId="0" applyNumberFormat="1" applyFill="1" applyBorder="1" applyAlignment="1">
      <alignment horizontal="left"/>
    </xf>
    <xf numFmtId="165" fontId="0" fillId="0" borderId="8" xfId="0" applyNumberFormat="1" applyFill="1" applyBorder="1" applyAlignment="1">
      <alignment horizontal="right"/>
    </xf>
    <xf numFmtId="165" fontId="22" fillId="0" borderId="34" xfId="77" applyNumberFormat="1" applyFont="1" applyBorder="1"/>
    <xf numFmtId="165" fontId="22" fillId="0" borderId="34" xfId="77" applyNumberFormat="1" applyFont="1" applyBorder="1" applyAlignment="1">
      <alignment horizontal="right"/>
    </xf>
    <xf numFmtId="165" fontId="22" fillId="0" borderId="13" xfId="77" applyNumberFormat="1" applyFont="1" applyBorder="1"/>
    <xf numFmtId="165" fontId="25" fillId="0" borderId="13" xfId="77" applyNumberFormat="1" applyBorder="1"/>
    <xf numFmtId="165" fontId="22" fillId="0" borderId="13" xfId="77" applyNumberFormat="1" applyFont="1" applyBorder="1" applyAlignment="1">
      <alignment horizontal="right"/>
    </xf>
    <xf numFmtId="165" fontId="25" fillId="0" borderId="13" xfId="77" applyNumberFormat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168" fontId="0" fillId="0" borderId="12" xfId="0" applyNumberFormat="1" applyBorder="1" applyAlignment="1">
      <alignment horizontal="right" vertical="center" wrapText="1"/>
    </xf>
    <xf numFmtId="0" fontId="35" fillId="0" borderId="20" xfId="78" applyFont="1" applyBorder="1" applyAlignment="1">
      <alignment horizontal="left" vertical="center" wrapText="1"/>
    </xf>
    <xf numFmtId="0" fontId="33" fillId="0" borderId="9" xfId="47" applyFont="1" applyBorder="1" applyAlignment="1">
      <alignment horizontal="left"/>
    </xf>
    <xf numFmtId="0" fontId="25" fillId="0" borderId="9" xfId="77" applyBorder="1" applyAlignment="1">
      <alignment horizontal="left" indent="1"/>
    </xf>
    <xf numFmtId="0" fontId="25" fillId="0" borderId="9" xfId="77" applyBorder="1"/>
    <xf numFmtId="0" fontId="37" fillId="0" borderId="0" xfId="0" applyFont="1"/>
    <xf numFmtId="0" fontId="35" fillId="0" borderId="0" xfId="0" applyFont="1" applyBorder="1" applyAlignment="1">
      <alignment horizontal="left" vertical="center" wrapText="1"/>
    </xf>
    <xf numFmtId="168" fontId="35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 indent="1"/>
    </xf>
    <xf numFmtId="168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165" fontId="0" fillId="0" borderId="0" xfId="0" applyNumberFormat="1" applyBorder="1"/>
    <xf numFmtId="0" fontId="0" fillId="0" borderId="13" xfId="0" applyBorder="1" applyAlignment="1">
      <alignment horizontal="left" vertical="center" wrapText="1" indent="1"/>
    </xf>
    <xf numFmtId="165" fontId="0" fillId="0" borderId="13" xfId="0" applyNumberFormat="1" applyBorder="1" applyAlignment="1">
      <alignment horizontal="right" vertical="center" wrapText="1"/>
    </xf>
    <xf numFmtId="0" fontId="21" fillId="0" borderId="0" xfId="0" applyFont="1"/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22" fillId="0" borderId="0" xfId="0" applyNumberFormat="1" applyFont="1" applyFill="1" applyBorder="1"/>
    <xf numFmtId="170" fontId="22" fillId="0" borderId="0" xfId="0" applyNumberFormat="1" applyFont="1"/>
    <xf numFmtId="170" fontId="0" fillId="0" borderId="0" xfId="0" applyNumberFormat="1"/>
    <xf numFmtId="165" fontId="22" fillId="0" borderId="34" xfId="0" applyNumberFormat="1" applyFont="1" applyBorder="1"/>
    <xf numFmtId="170" fontId="22" fillId="0" borderId="34" xfId="0" applyNumberFormat="1" applyFont="1" applyBorder="1"/>
    <xf numFmtId="165" fontId="0" fillId="0" borderId="13" xfId="0" applyNumberFormat="1" applyBorder="1"/>
    <xf numFmtId="170" fontId="0" fillId="0" borderId="13" xfId="0" applyNumberFormat="1" applyBorder="1"/>
    <xf numFmtId="0" fontId="22" fillId="0" borderId="0" xfId="0" applyFont="1" applyBorder="1" applyAlignment="1">
      <alignment horizontal="left" vertical="center" wrapText="1" indent="1"/>
    </xf>
    <xf numFmtId="0" fontId="22" fillId="0" borderId="34" xfId="0" applyFont="1" applyBorder="1" applyAlignment="1">
      <alignment horizontal="left" vertical="center" wrapText="1" indent="1"/>
    </xf>
    <xf numFmtId="165" fontId="22" fillId="0" borderId="34" xfId="0" applyNumberFormat="1" applyFont="1" applyBorder="1" applyAlignment="1">
      <alignment horizontal="right" vertical="center" wrapText="1"/>
    </xf>
    <xf numFmtId="165" fontId="22" fillId="0" borderId="0" xfId="0" applyNumberFormat="1" applyFont="1" applyBorder="1"/>
    <xf numFmtId="165" fontId="33" fillId="0" borderId="9" xfId="47" applyNumberFormat="1" applyFont="1" applyBorder="1" applyAlignment="1">
      <alignment horizontal="right"/>
    </xf>
    <xf numFmtId="0" fontId="25" fillId="0" borderId="14" xfId="77" applyBorder="1" applyAlignment="1">
      <alignment horizontal="center" vertical="center" wrapText="1"/>
    </xf>
    <xf numFmtId="0" fontId="0" fillId="0" borderId="13" xfId="0" applyBorder="1"/>
    <xf numFmtId="0" fontId="25" fillId="0" borderId="30" xfId="77" applyBorder="1" applyAlignment="1">
      <alignment horizontal="center" vertical="center" wrapText="1"/>
    </xf>
    <xf numFmtId="0" fontId="25" fillId="0" borderId="14" xfId="77" applyBorder="1" applyAlignment="1">
      <alignment horizontal="center" vertical="center" wrapText="1"/>
    </xf>
    <xf numFmtId="0" fontId="25" fillId="0" borderId="31" xfId="77" applyBorder="1" applyAlignment="1">
      <alignment horizontal="center" vertical="center" wrapText="1"/>
    </xf>
    <xf numFmtId="0" fontId="25" fillId="0" borderId="15" xfId="77" applyBorder="1" applyAlignment="1">
      <alignment horizontal="center" vertical="center" wrapText="1"/>
    </xf>
    <xf numFmtId="0" fontId="25" fillId="0" borderId="25" xfId="77" applyBorder="1" applyAlignment="1">
      <alignment horizontal="center" vertical="center" wrapText="1"/>
    </xf>
    <xf numFmtId="0" fontId="25" fillId="0" borderId="29" xfId="77" applyBorder="1"/>
    <xf numFmtId="0" fontId="25" fillId="0" borderId="26" xfId="77" applyBorder="1"/>
    <xf numFmtId="0" fontId="25" fillId="0" borderId="23" xfId="77" applyBorder="1" applyAlignment="1">
      <alignment horizontal="center" vertical="center" wrapText="1"/>
    </xf>
    <xf numFmtId="0" fontId="25" fillId="0" borderId="30" xfId="77" applyBorder="1"/>
    <xf numFmtId="0" fontId="25" fillId="0" borderId="14" xfId="77" applyBorder="1"/>
    <xf numFmtId="0" fontId="25" fillId="0" borderId="23" xfId="77" applyBorder="1"/>
    <xf numFmtId="0" fontId="25" fillId="0" borderId="24" xfId="77" applyBorder="1"/>
    <xf numFmtId="0" fontId="25" fillId="0" borderId="29" xfId="77" applyBorder="1" applyAlignment="1">
      <alignment horizontal="center" vertical="center" wrapText="1"/>
    </xf>
    <xf numFmtId="0" fontId="25" fillId="0" borderId="26" xfId="77" applyBorder="1" applyAlignment="1">
      <alignment horizontal="center" vertical="center" wrapText="1"/>
    </xf>
    <xf numFmtId="0" fontId="25" fillId="0" borderId="24" xfId="77" applyBorder="1" applyAlignment="1">
      <alignment horizontal="center" vertical="center" wrapText="1"/>
    </xf>
    <xf numFmtId="0" fontId="25" fillId="0" borderId="15" xfId="77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24" xfId="47" applyFont="1" applyBorder="1" applyAlignment="1">
      <alignment horizontal="center" vertical="center" wrapText="1"/>
    </xf>
    <xf numFmtId="0" fontId="3" fillId="0" borderId="32" xfId="47" applyFont="1" applyBorder="1" applyAlignment="1">
      <alignment horizontal="center" vertical="center" wrapText="1"/>
    </xf>
    <xf numFmtId="0" fontId="3" fillId="0" borderId="20" xfId="47" applyFont="1" applyBorder="1" applyAlignment="1">
      <alignment horizontal="center" vertical="center"/>
    </xf>
    <xf numFmtId="0" fontId="3" fillId="0" borderId="21" xfId="47" applyFont="1" applyBorder="1" applyAlignment="1">
      <alignment horizontal="center" vertical="center"/>
    </xf>
    <xf numFmtId="0" fontId="3" fillId="0" borderId="34" xfId="47" applyFont="1" applyBorder="1" applyAlignment="1">
      <alignment horizontal="center" vertical="center" wrapText="1"/>
    </xf>
    <xf numFmtId="0" fontId="3" fillId="0" borderId="33" xfId="47" applyFont="1" applyBorder="1" applyAlignment="1">
      <alignment horizontal="center" vertical="center" wrapText="1"/>
    </xf>
    <xf numFmtId="0" fontId="3" fillId="0" borderId="24" xfId="47" applyFont="1" applyFill="1" applyBorder="1" applyAlignment="1">
      <alignment horizontal="center" vertical="center" wrapText="1"/>
    </xf>
    <xf numFmtId="0" fontId="3" fillId="0" borderId="32" xfId="47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0" borderId="23" xfId="0" applyBorder="1" applyAlignment="1">
      <alignment horizontal="center" vertical="center" wrapText="1"/>
    </xf>
    <xf numFmtId="0" fontId="0" fillId="0" borderId="14" xfId="0" applyBorder="1"/>
    <xf numFmtId="0" fontId="0" fillId="0" borderId="23" xfId="0" applyBorder="1"/>
    <xf numFmtId="0" fontId="0" fillId="0" borderId="35" xfId="0" applyBorder="1" applyAlignment="1">
      <alignment horizontal="center" vertical="center" wrapText="1"/>
    </xf>
    <xf numFmtId="0" fontId="0" fillId="0" borderId="0" xfId="0" applyBorder="1"/>
    <xf numFmtId="0" fontId="0" fillId="0" borderId="36" xfId="0" applyBorder="1"/>
    <xf numFmtId="0" fontId="0" fillId="0" borderId="34" xfId="0" applyBorder="1" applyAlignment="1">
      <alignment horizontal="center" vertical="center" wrapText="1"/>
    </xf>
    <xf numFmtId="0" fontId="0" fillId="0" borderId="13" xfId="0" applyBorder="1"/>
    <xf numFmtId="0" fontId="0" fillId="0" borderId="33" xfId="0" applyBorder="1"/>
    <xf numFmtId="0" fontId="0" fillId="0" borderId="24" xfId="0" applyBorder="1" applyAlignment="1">
      <alignment horizontal="center" vertical="center" wrapText="1"/>
    </xf>
    <xf numFmtId="0" fontId="0" fillId="0" borderId="32" xfId="0" applyBorder="1"/>
    <xf numFmtId="0" fontId="0" fillId="0" borderId="37" xfId="0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77" applyFont="1"/>
    <xf numFmtId="0" fontId="21" fillId="0" borderId="0" xfId="77" applyFont="1" applyBorder="1"/>
    <xf numFmtId="165" fontId="32" fillId="0" borderId="11" xfId="0" applyNumberFormat="1" applyFont="1" applyFill="1" applyBorder="1" applyAlignment="1">
      <alignment horizontal="right"/>
    </xf>
    <xf numFmtId="165" fontId="32" fillId="0" borderId="9" xfId="0" applyNumberFormat="1" applyFont="1" applyFill="1" applyBorder="1" applyAlignment="1">
      <alignment horizontal="left"/>
    </xf>
    <xf numFmtId="0" fontId="32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8" fillId="0" borderId="0" xfId="0" applyFont="1" applyAlignment="1"/>
    <xf numFmtId="0" fontId="39" fillId="0" borderId="0" xfId="79" applyFont="1" applyAlignme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/>
    <xf numFmtId="0" fontId="41" fillId="6" borderId="0" xfId="0" applyFont="1" applyFill="1"/>
    <xf numFmtId="0" fontId="40" fillId="6" borderId="0" xfId="0" applyFont="1" applyFill="1" applyAlignment="1">
      <alignment horizontal="left" vertical="center"/>
    </xf>
    <xf numFmtId="0" fontId="40" fillId="6" borderId="0" xfId="0" applyFont="1" applyFill="1" applyAlignment="1">
      <alignment vertical="center"/>
    </xf>
    <xf numFmtId="0" fontId="42" fillId="0" borderId="0" xfId="0" applyFont="1"/>
    <xf numFmtId="0" fontId="40" fillId="0" borderId="0" xfId="0" applyFont="1"/>
    <xf numFmtId="0" fontId="43" fillId="0" borderId="0" xfId="80" applyFont="1"/>
    <xf numFmtId="0" fontId="43" fillId="0" borderId="0" xfId="80" applyFont="1" applyAlignment="1">
      <alignment vertical="center"/>
    </xf>
    <xf numFmtId="0" fontId="43" fillId="0" borderId="0" xfId="80" applyFont="1" applyAlignment="1">
      <alignment horizontal="left" vertical="center"/>
    </xf>
  </cellXfs>
  <cellStyles count="81">
    <cellStyle name="% procenta" xfId="1"/>
    <cellStyle name="Celkem 2 2" xfId="2"/>
    <cellStyle name="Comma0" xfId="3"/>
    <cellStyle name="Currency0" xfId="4"/>
    <cellStyle name="Date" xfId="5"/>
    <cellStyle name="Datum" xfId="6"/>
    <cellStyle name="Datum 2" xfId="7"/>
    <cellStyle name="Datum 3" xfId="8"/>
    <cellStyle name="F2" xfId="9"/>
    <cellStyle name="F3" xfId="10"/>
    <cellStyle name="F4" xfId="11"/>
    <cellStyle name="F5" xfId="12"/>
    <cellStyle name="F6" xfId="13"/>
    <cellStyle name="F7" xfId="14"/>
    <cellStyle name="F8" xfId="15"/>
    <cellStyle name="Finann¡" xfId="25"/>
    <cellStyle name="financni0" xfId="16"/>
    <cellStyle name="financni1" xfId="17"/>
    <cellStyle name="Finanční" xfId="18"/>
    <cellStyle name="Finanční0" xfId="19"/>
    <cellStyle name="Finanční0 2" xfId="20"/>
    <cellStyle name="Finanční0 3" xfId="21"/>
    <cellStyle name="Finanční1" xfId="22"/>
    <cellStyle name="Finanèní" xfId="23"/>
    <cellStyle name="Finanèní0" xfId="24"/>
    <cellStyle name="Finanźnˇ" xfId="26"/>
    <cellStyle name="Finanźnˇ0" xfId="27"/>
    <cellStyle name="Fixed" xfId="28"/>
    <cellStyle name="Heading 1" xfId="29"/>
    <cellStyle name="Heading 2" xfId="30"/>
    <cellStyle name="HEADING1" xfId="31"/>
    <cellStyle name="HEADING2" xfId="32"/>
    <cellStyle name="Hypertextový odkaz" xfId="80" builtinId="8"/>
    <cellStyle name="Měna0" xfId="33"/>
    <cellStyle name="Měna0 2" xfId="34"/>
    <cellStyle name="Měna0 3" xfId="35"/>
    <cellStyle name="Měna0_inflace12" xfId="36"/>
    <cellStyle name="Mìna" xfId="37"/>
    <cellStyle name="Mìna0" xfId="38"/>
    <cellStyle name="Møna" xfId="39"/>
    <cellStyle name="Mřna" xfId="40"/>
    <cellStyle name="Mřna0" xfId="41"/>
    <cellStyle name="normal" xfId="42"/>
    <cellStyle name="Normální" xfId="0" builtinId="0"/>
    <cellStyle name="Normální 10" xfId="76"/>
    <cellStyle name="Normální 11" xfId="78"/>
    <cellStyle name="normální 2" xfId="43"/>
    <cellStyle name="Normální 2 2" xfId="44"/>
    <cellStyle name="normální 2 3" xfId="45"/>
    <cellStyle name="normální 2 4" xfId="79"/>
    <cellStyle name="normální 2_leden2012" xfId="46"/>
    <cellStyle name="normální 3" xfId="47"/>
    <cellStyle name="normální 4" xfId="48"/>
    <cellStyle name="normální 4 2" xfId="49"/>
    <cellStyle name="normální 5" xfId="50"/>
    <cellStyle name="normální 6" xfId="51"/>
    <cellStyle name="Normální 6 2" xfId="77"/>
    <cellStyle name="normální 7" xfId="52"/>
    <cellStyle name="Normální 8" xfId="74"/>
    <cellStyle name="Normální 9" xfId="75"/>
    <cellStyle name="Pevně" xfId="53"/>
    <cellStyle name="Pevnì" xfId="54"/>
    <cellStyle name="Pevný" xfId="55"/>
    <cellStyle name="Pevný 2" xfId="56"/>
    <cellStyle name="Pevný 3" xfId="57"/>
    <cellStyle name="Pevný_inflace12" xfId="58"/>
    <cellStyle name="Poznámka 2" xfId="59"/>
    <cellStyle name="Standard_Scheidungen97" xfId="60"/>
    <cellStyle name="Styl 1" xfId="61"/>
    <cellStyle name="Total" xfId="62"/>
    <cellStyle name="Z hlavˇ 1" xfId="63"/>
    <cellStyle name="Z hlavˇ 2" xfId="64"/>
    <cellStyle name="Záhlaví 1" xfId="65"/>
    <cellStyle name="Záhlaví 1 2" xfId="66"/>
    <cellStyle name="Záhlaví 1 3" xfId="67"/>
    <cellStyle name="Záhlaví 1_inflace12" xfId="68"/>
    <cellStyle name="Záhlaví 2" xfId="69"/>
    <cellStyle name="Záhlaví 2 2" xfId="70"/>
    <cellStyle name="Záhlaví 2 3" xfId="71"/>
    <cellStyle name="Záhlaví 2_inflace12" xfId="72"/>
    <cellStyle name="zalamovani" xfId="73"/>
  </cellStyles>
  <dxfs count="29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2" sqref="A2"/>
    </sheetView>
  </sheetViews>
  <sheetFormatPr defaultRowHeight="10.199999999999999" x14ac:dyDescent="0.2"/>
  <cols>
    <col min="1" max="1" width="99.7109375" customWidth="1"/>
  </cols>
  <sheetData>
    <row r="1" spans="1:2" ht="14.4" x14ac:dyDescent="0.3">
      <c r="A1" s="169" t="s">
        <v>406</v>
      </c>
    </row>
    <row r="3" spans="1:2" ht="13.8" x14ac:dyDescent="0.25">
      <c r="A3" s="170" t="s">
        <v>407</v>
      </c>
    </row>
    <row r="5" spans="1:2" ht="12" x14ac:dyDescent="0.25">
      <c r="A5" s="174" t="s">
        <v>412</v>
      </c>
      <c r="B5" s="173"/>
    </row>
    <row r="6" spans="1:2" ht="12" x14ac:dyDescent="0.25">
      <c r="A6" s="181" t="s">
        <v>121</v>
      </c>
      <c r="B6" s="173"/>
    </row>
    <row r="7" spans="1:2" ht="12" x14ac:dyDescent="0.25">
      <c r="A7" s="181" t="s">
        <v>408</v>
      </c>
      <c r="B7" s="173"/>
    </row>
    <row r="8" spans="1:2" ht="12" x14ac:dyDescent="0.25">
      <c r="A8" s="181" t="s">
        <v>391</v>
      </c>
      <c r="B8" s="173"/>
    </row>
    <row r="9" spans="1:2" ht="12" x14ac:dyDescent="0.25">
      <c r="A9" s="171"/>
      <c r="B9" s="173"/>
    </row>
    <row r="10" spans="1:2" ht="12" x14ac:dyDescent="0.25">
      <c r="A10" s="175" t="s">
        <v>413</v>
      </c>
      <c r="B10" s="173"/>
    </row>
    <row r="11" spans="1:2" ht="12" x14ac:dyDescent="0.25">
      <c r="A11" s="181" t="s">
        <v>126</v>
      </c>
      <c r="B11" s="173"/>
    </row>
    <row r="12" spans="1:2" ht="12" x14ac:dyDescent="0.25">
      <c r="A12" s="181" t="s">
        <v>409</v>
      </c>
      <c r="B12" s="173"/>
    </row>
    <row r="13" spans="1:2" ht="12" x14ac:dyDescent="0.25">
      <c r="A13" s="180" t="s">
        <v>410</v>
      </c>
      <c r="B13" s="173"/>
    </row>
    <row r="14" spans="1:2" ht="12" x14ac:dyDescent="0.25">
      <c r="A14" s="172"/>
      <c r="B14" s="173"/>
    </row>
    <row r="15" spans="1:2" ht="12" x14ac:dyDescent="0.25">
      <c r="A15" s="175" t="s">
        <v>414</v>
      </c>
      <c r="B15" s="173"/>
    </row>
    <row r="16" spans="1:2" ht="12" x14ac:dyDescent="0.25">
      <c r="A16" s="181" t="s">
        <v>141</v>
      </c>
      <c r="B16" s="173"/>
    </row>
    <row r="17" spans="1:2" ht="12" x14ac:dyDescent="0.25">
      <c r="A17" s="181" t="s">
        <v>411</v>
      </c>
      <c r="B17" s="173"/>
    </row>
    <row r="18" spans="1:2" ht="12" x14ac:dyDescent="0.25">
      <c r="A18" s="181"/>
      <c r="B18" s="173"/>
    </row>
    <row r="19" spans="1:2" ht="12" x14ac:dyDescent="0.25">
      <c r="A19" s="175" t="s">
        <v>417</v>
      </c>
      <c r="B19" s="173"/>
    </row>
    <row r="20" spans="1:2" ht="12" x14ac:dyDescent="0.25">
      <c r="A20" s="180" t="s">
        <v>389</v>
      </c>
      <c r="B20" s="173"/>
    </row>
    <row r="21" spans="1:2" ht="12" x14ac:dyDescent="0.25">
      <c r="A21" s="178"/>
      <c r="B21" s="173"/>
    </row>
    <row r="22" spans="1:2" ht="12" x14ac:dyDescent="0.25">
      <c r="A22" s="176" t="s">
        <v>415</v>
      </c>
      <c r="B22" s="173"/>
    </row>
    <row r="23" spans="1:2" ht="11.4" x14ac:dyDescent="0.2">
      <c r="A23" s="179" t="s">
        <v>395</v>
      </c>
    </row>
    <row r="24" spans="1:2" ht="11.4" x14ac:dyDescent="0.2">
      <c r="A24" s="179" t="s">
        <v>396</v>
      </c>
    </row>
    <row r="25" spans="1:2" ht="11.4" x14ac:dyDescent="0.2">
      <c r="A25" s="179" t="s">
        <v>416</v>
      </c>
    </row>
    <row r="26" spans="1:2" ht="11.4" x14ac:dyDescent="0.2">
      <c r="A26" s="177"/>
    </row>
  </sheetData>
  <hyperlinks>
    <hyperlink ref="A6" location="'5.2.1 '!A1" display="Tab. 5.2.1 Zaměstnaní podle místa pracoviště - územní srovnání (2021)"/>
    <hyperlink ref="A7" location="'5.2.2'!A1" display="Tab. 5.2.2 Vyjížďka do zaměstnání z Prahy do krajů ČR"/>
    <hyperlink ref="A8" location="'5.2.3 '!A1" display="Tab 5.2.3 Dojížďka do zaměstnání do Prahy z krajů ČR"/>
    <hyperlink ref="A11" location="'5.3.1'!A1" display="Tab. 5.3.1 Nepracující žáci a studenti podle místa školy (2021)"/>
    <hyperlink ref="A12" location="'5.3.2'!A1" display="Tab. 5.3.2 Vyjížďka do školy z Prahy do krajů ČR"/>
    <hyperlink ref="A13" location="'5.3.3'!A1" display="Tab. 5.3.3 Dojížďka do školy do Prahy z krajů ČR"/>
    <hyperlink ref="A16" location="'5.4.1'!A1" display="Tab. 5.4.1 Vyjíždějící do zaměstnání podle hlavního dopravního prostředku v Praze a vybraných územích"/>
    <hyperlink ref="A17" location="'5.4.2'!A1" display="Tab. 5.4.2 Vyjíždějící do školy podle hlavního dopravního prostředku a vybraných územích"/>
    <hyperlink ref="A20" location="'5.5.1'!A1" display="Tab. 5.5.1 Bilance vyjížďky krajů s hl. m. Prahou"/>
    <hyperlink ref="A23" location="'5.P.1'!A1" display="Tab 5.P.1 Vyjíždějící do zaměstnání podle kraje bydliště a kraje pracoviště "/>
    <hyperlink ref="A24" location="'5.P.2'!A1" display="Tab 5.P.2 Zaměstnaní podle místa pracoviště a podle městských částí hl. m. Prahy"/>
    <hyperlink ref="A25" location="'5.P.3'!A1" display="Tab 5.P.3 Saldo dojížďky s Prahou na 1 000 zaměstnaných v okresech ČR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0.199999999999999" x14ac:dyDescent="0.2"/>
  <cols>
    <col min="1" max="1" width="19.28515625" customWidth="1"/>
    <col min="2" max="3" width="13.5703125" customWidth="1"/>
    <col min="4" max="4" width="15.140625" customWidth="1"/>
    <col min="5" max="5" width="14.140625" customWidth="1"/>
    <col min="6" max="6" width="16" customWidth="1"/>
    <col min="7" max="7" width="18.42578125" customWidth="1"/>
  </cols>
  <sheetData>
    <row r="1" spans="1:7" ht="13.2" x14ac:dyDescent="0.25">
      <c r="A1" s="88" t="s">
        <v>389</v>
      </c>
    </row>
    <row r="2" spans="1:7" ht="2.4" customHeight="1" thickBot="1" x14ac:dyDescent="0.3">
      <c r="A2" s="88"/>
    </row>
    <row r="3" spans="1:7" ht="51.6" thickBot="1" x14ac:dyDescent="0.25">
      <c r="A3" s="89" t="s">
        <v>240</v>
      </c>
      <c r="B3" s="90" t="s">
        <v>241</v>
      </c>
      <c r="C3" s="90" t="s">
        <v>242</v>
      </c>
      <c r="D3" s="90" t="s">
        <v>243</v>
      </c>
      <c r="E3" s="90" t="s">
        <v>245</v>
      </c>
      <c r="F3" s="90" t="s">
        <v>244</v>
      </c>
      <c r="G3" s="91" t="s">
        <v>246</v>
      </c>
    </row>
    <row r="4" spans="1:7" ht="12" customHeight="1" x14ac:dyDescent="0.2">
      <c r="A4" s="93" t="s">
        <v>205</v>
      </c>
      <c r="B4" s="96">
        <v>447273</v>
      </c>
      <c r="C4" s="96">
        <v>447273</v>
      </c>
      <c r="D4" s="96">
        <f>C4-B4</f>
        <v>0</v>
      </c>
      <c r="E4" s="96">
        <v>720540</v>
      </c>
      <c r="F4" s="97">
        <v>62.074693979515359</v>
      </c>
      <c r="G4" s="94">
        <f t="shared" ref="G4:G17" si="0">D4/E4*1000</f>
        <v>0</v>
      </c>
    </row>
    <row r="5" spans="1:7" ht="12" customHeight="1" x14ac:dyDescent="0.2">
      <c r="A5" s="92" t="s">
        <v>239</v>
      </c>
      <c r="B5" s="98">
        <v>173556</v>
      </c>
      <c r="C5" s="98">
        <v>38438</v>
      </c>
      <c r="D5" s="98">
        <f t="shared" ref="D5:D17" si="1">C5-B5</f>
        <v>-135118</v>
      </c>
      <c r="E5" s="98">
        <v>706977</v>
      </c>
      <c r="F5" s="99">
        <v>24.549030590811299</v>
      </c>
      <c r="G5" s="95">
        <f t="shared" si="0"/>
        <v>-191.12078610761029</v>
      </c>
    </row>
    <row r="6" spans="1:7" ht="12" customHeight="1" x14ac:dyDescent="0.2">
      <c r="A6" s="92" t="s">
        <v>229</v>
      </c>
      <c r="B6" s="98">
        <v>5940</v>
      </c>
      <c r="C6" s="98">
        <v>723</v>
      </c>
      <c r="D6" s="98">
        <f t="shared" si="1"/>
        <v>-5217</v>
      </c>
      <c r="E6" s="98">
        <v>304934</v>
      </c>
      <c r="F6" s="99">
        <v>1.9479625099201794</v>
      </c>
      <c r="G6" s="95">
        <f t="shared" si="0"/>
        <v>-17.108620226016122</v>
      </c>
    </row>
    <row r="7" spans="1:7" ht="12" customHeight="1" x14ac:dyDescent="0.2">
      <c r="A7" s="92" t="s">
        <v>230</v>
      </c>
      <c r="B7" s="98">
        <v>4656</v>
      </c>
      <c r="C7" s="98">
        <v>804</v>
      </c>
      <c r="D7" s="98">
        <f t="shared" si="1"/>
        <v>-3852</v>
      </c>
      <c r="E7" s="98">
        <v>286721</v>
      </c>
      <c r="F7" s="99">
        <v>1.6238782649335068</v>
      </c>
      <c r="G7" s="95">
        <f t="shared" si="0"/>
        <v>-13.434662965042673</v>
      </c>
    </row>
    <row r="8" spans="1:7" ht="12" customHeight="1" x14ac:dyDescent="0.2">
      <c r="A8" s="92" t="s">
        <v>231</v>
      </c>
      <c r="B8" s="98">
        <v>1490</v>
      </c>
      <c r="C8" s="98">
        <v>254</v>
      </c>
      <c r="D8" s="98">
        <f t="shared" si="1"/>
        <v>-1236</v>
      </c>
      <c r="E8" s="98">
        <v>126403</v>
      </c>
      <c r="F8" s="99">
        <v>1.1787694912304296</v>
      </c>
      <c r="G8" s="95">
        <f t="shared" si="0"/>
        <v>-9.7782489339651733</v>
      </c>
    </row>
    <row r="9" spans="1:7" ht="12" customHeight="1" x14ac:dyDescent="0.2">
      <c r="A9" s="92" t="s">
        <v>213</v>
      </c>
      <c r="B9" s="98">
        <v>12435</v>
      </c>
      <c r="C9" s="98">
        <v>1370</v>
      </c>
      <c r="D9" s="98">
        <f t="shared" si="1"/>
        <v>-11065</v>
      </c>
      <c r="E9" s="98">
        <v>356124</v>
      </c>
      <c r="F9" s="99">
        <v>3.4917612966270175</v>
      </c>
      <c r="G9" s="95">
        <f t="shared" si="0"/>
        <v>-31.070638316990713</v>
      </c>
    </row>
    <row r="10" spans="1:7" ht="12" customHeight="1" x14ac:dyDescent="0.2">
      <c r="A10" s="92" t="s">
        <v>232</v>
      </c>
      <c r="B10" s="98">
        <v>3921</v>
      </c>
      <c r="C10" s="98">
        <v>627</v>
      </c>
      <c r="D10" s="98">
        <f t="shared" si="1"/>
        <v>-3294</v>
      </c>
      <c r="E10" s="98">
        <v>206150</v>
      </c>
      <c r="F10" s="99">
        <v>1.9020130972592773</v>
      </c>
      <c r="G10" s="95">
        <f t="shared" si="0"/>
        <v>-15.978656318214894</v>
      </c>
    </row>
    <row r="11" spans="1:7" ht="12" customHeight="1" x14ac:dyDescent="0.2">
      <c r="A11" s="92" t="s">
        <v>233</v>
      </c>
      <c r="B11" s="98">
        <v>4330</v>
      </c>
      <c r="C11" s="98">
        <v>615</v>
      </c>
      <c r="D11" s="98">
        <f t="shared" si="1"/>
        <v>-3715</v>
      </c>
      <c r="E11" s="98">
        <v>258771</v>
      </c>
      <c r="F11" s="99">
        <v>1.6732941481077863</v>
      </c>
      <c r="G11" s="95">
        <f t="shared" si="0"/>
        <v>-14.356322771871655</v>
      </c>
    </row>
    <row r="12" spans="1:7" ht="12" customHeight="1" x14ac:dyDescent="0.2">
      <c r="A12" s="92" t="s">
        <v>234</v>
      </c>
      <c r="B12" s="98">
        <v>4522</v>
      </c>
      <c r="C12" s="98">
        <v>474</v>
      </c>
      <c r="D12" s="98">
        <f t="shared" si="1"/>
        <v>-4048</v>
      </c>
      <c r="E12" s="98">
        <v>249190</v>
      </c>
      <c r="F12" s="99">
        <v>1.8146795617801679</v>
      </c>
      <c r="G12" s="95">
        <f t="shared" si="0"/>
        <v>-16.244632609655284</v>
      </c>
    </row>
    <row r="13" spans="1:7" ht="12" customHeight="1" x14ac:dyDescent="0.2">
      <c r="A13" s="92" t="s">
        <v>388</v>
      </c>
      <c r="B13" s="98">
        <v>3612</v>
      </c>
      <c r="C13" s="98">
        <v>401</v>
      </c>
      <c r="D13" s="98">
        <f t="shared" si="1"/>
        <v>-3211</v>
      </c>
      <c r="E13" s="98">
        <v>240208</v>
      </c>
      <c r="F13" s="99">
        <v>1.503696796110038</v>
      </c>
      <c r="G13" s="95">
        <f t="shared" si="0"/>
        <v>-13.36758142942783</v>
      </c>
    </row>
    <row r="14" spans="1:7" ht="12" customHeight="1" x14ac:dyDescent="0.2">
      <c r="A14" s="92" t="s">
        <v>236</v>
      </c>
      <c r="B14" s="98">
        <v>3238</v>
      </c>
      <c r="C14" s="98">
        <v>675</v>
      </c>
      <c r="D14" s="98">
        <f t="shared" si="1"/>
        <v>-2563</v>
      </c>
      <c r="E14" s="98">
        <v>590946</v>
      </c>
      <c r="F14" s="99">
        <v>0.54793500590578503</v>
      </c>
      <c r="G14" s="95">
        <f t="shared" si="0"/>
        <v>-4.3371137125896446</v>
      </c>
    </row>
    <row r="15" spans="1:7" ht="12" customHeight="1" x14ac:dyDescent="0.2">
      <c r="A15" s="92" t="s">
        <v>237</v>
      </c>
      <c r="B15" s="98">
        <v>2380</v>
      </c>
      <c r="C15" s="98">
        <v>224</v>
      </c>
      <c r="D15" s="98">
        <f t="shared" si="1"/>
        <v>-2156</v>
      </c>
      <c r="E15" s="98">
        <v>293714</v>
      </c>
      <c r="F15" s="99">
        <v>0.81031207228800806</v>
      </c>
      <c r="G15" s="95">
        <f t="shared" si="0"/>
        <v>-7.3404740666090138</v>
      </c>
    </row>
    <row r="16" spans="1:7" ht="12" customHeight="1" x14ac:dyDescent="0.2">
      <c r="A16" s="92" t="s">
        <v>214</v>
      </c>
      <c r="B16" s="98">
        <v>1937</v>
      </c>
      <c r="C16" s="98">
        <v>181</v>
      </c>
      <c r="D16" s="98">
        <f t="shared" si="1"/>
        <v>-1756</v>
      </c>
      <c r="E16" s="98">
        <v>272403</v>
      </c>
      <c r="F16" s="99">
        <v>0.71107880603370732</v>
      </c>
      <c r="G16" s="95">
        <f t="shared" si="0"/>
        <v>-6.4463313546473424</v>
      </c>
    </row>
    <row r="17" spans="1:7" ht="12" customHeight="1" x14ac:dyDescent="0.2">
      <c r="A17" s="92" t="s">
        <v>238</v>
      </c>
      <c r="B17" s="98">
        <v>3303</v>
      </c>
      <c r="C17" s="98">
        <v>286</v>
      </c>
      <c r="D17" s="98">
        <f t="shared" si="1"/>
        <v>-3017</v>
      </c>
      <c r="E17" s="98">
        <v>534857</v>
      </c>
      <c r="F17" s="99">
        <v>0.61754824186651758</v>
      </c>
      <c r="G17" s="95">
        <f t="shared" si="0"/>
        <v>-5.6407600536218094</v>
      </c>
    </row>
    <row r="18" spans="1:7" ht="2.4" customHeight="1" x14ac:dyDescent="0.2"/>
    <row r="19" spans="1:7" ht="11.4" x14ac:dyDescent="0.2">
      <c r="A19" s="84" t="s">
        <v>247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2" sqref="A2"/>
    </sheetView>
  </sheetViews>
  <sheetFormatPr defaultRowHeight="10.199999999999999" x14ac:dyDescent="0.2"/>
  <cols>
    <col min="1" max="1" width="17.42578125" customWidth="1"/>
    <col min="2" max="2" width="7.140625" bestFit="1" customWidth="1"/>
    <col min="3" max="3" width="10.5703125" customWidth="1"/>
    <col min="4" max="17" width="8.28515625" customWidth="1"/>
    <col min="18" max="18" width="8.85546875" customWidth="1"/>
  </cols>
  <sheetData>
    <row r="1" spans="1:18" x14ac:dyDescent="0.2">
      <c r="A1" t="s">
        <v>394</v>
      </c>
    </row>
    <row r="2" spans="1:18" ht="13.2" customHeight="1" x14ac:dyDescent="0.25">
      <c r="A2" s="88" t="s">
        <v>395</v>
      </c>
    </row>
    <row r="3" spans="1:18" ht="6" customHeight="1" thickBot="1" x14ac:dyDescent="0.25">
      <c r="A3" s="83"/>
    </row>
    <row r="4" spans="1:18" x14ac:dyDescent="0.2">
      <c r="A4" s="141" t="s">
        <v>206</v>
      </c>
      <c r="B4" s="141" t="s">
        <v>215</v>
      </c>
      <c r="C4" s="143" t="s">
        <v>227</v>
      </c>
      <c r="D4" s="143" t="s">
        <v>207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39" t="s">
        <v>208</v>
      </c>
    </row>
    <row r="5" spans="1:18" ht="37.200000000000003" customHeight="1" thickBot="1" x14ac:dyDescent="0.25">
      <c r="A5" s="142"/>
      <c r="B5" s="142"/>
      <c r="C5" s="144"/>
      <c r="D5" s="81" t="s">
        <v>209</v>
      </c>
      <c r="E5" s="81" t="s">
        <v>210</v>
      </c>
      <c r="F5" s="81" t="s">
        <v>211</v>
      </c>
      <c r="G5" s="81" t="s">
        <v>216</v>
      </c>
      <c r="H5" s="81" t="s">
        <v>217</v>
      </c>
      <c r="I5" s="81" t="s">
        <v>218</v>
      </c>
      <c r="J5" s="81" t="s">
        <v>219</v>
      </c>
      <c r="K5" s="81" t="s">
        <v>220</v>
      </c>
      <c r="L5" s="81" t="s">
        <v>221</v>
      </c>
      <c r="M5" s="81" t="s">
        <v>222</v>
      </c>
      <c r="N5" s="81" t="s">
        <v>223</v>
      </c>
      <c r="O5" s="81" t="s">
        <v>224</v>
      </c>
      <c r="P5" s="81" t="s">
        <v>225</v>
      </c>
      <c r="Q5" s="81" t="s">
        <v>226</v>
      </c>
      <c r="R5" s="140"/>
    </row>
    <row r="6" spans="1:18" ht="11.4" customHeight="1" x14ac:dyDescent="0.2">
      <c r="A6" s="100" t="s">
        <v>212</v>
      </c>
      <c r="B6" s="101" t="s">
        <v>209</v>
      </c>
      <c r="C6" s="102">
        <v>496421</v>
      </c>
      <c r="D6" s="102">
        <v>447273</v>
      </c>
      <c r="E6" s="102">
        <v>38438</v>
      </c>
      <c r="F6" s="102">
        <v>723</v>
      </c>
      <c r="G6" s="102">
        <v>804</v>
      </c>
      <c r="H6" s="102">
        <v>254</v>
      </c>
      <c r="I6" s="102">
        <v>1370</v>
      </c>
      <c r="J6" s="102">
        <v>627</v>
      </c>
      <c r="K6" s="102">
        <v>615</v>
      </c>
      <c r="L6" s="102">
        <v>474</v>
      </c>
      <c r="M6" s="102">
        <v>401</v>
      </c>
      <c r="N6" s="102">
        <v>675</v>
      </c>
      <c r="O6" s="102">
        <v>224</v>
      </c>
      <c r="P6" s="102">
        <v>181</v>
      </c>
      <c r="Q6" s="102">
        <v>286</v>
      </c>
      <c r="R6" s="103">
        <v>4076</v>
      </c>
    </row>
    <row r="7" spans="1:18" ht="11.4" customHeight="1" x14ac:dyDescent="0.2">
      <c r="A7" s="77" t="s">
        <v>239</v>
      </c>
      <c r="B7" s="86" t="s">
        <v>210</v>
      </c>
      <c r="C7" s="87">
        <v>505933</v>
      </c>
      <c r="D7" s="87">
        <v>173556</v>
      </c>
      <c r="E7" s="87">
        <v>315718</v>
      </c>
      <c r="F7" s="87">
        <v>1681</v>
      </c>
      <c r="G7" s="87">
        <v>1985</v>
      </c>
      <c r="H7" s="87">
        <v>216</v>
      </c>
      <c r="I7" s="87">
        <v>2178</v>
      </c>
      <c r="J7" s="87">
        <v>1502</v>
      </c>
      <c r="K7" s="87">
        <v>1671</v>
      </c>
      <c r="L7" s="87">
        <v>2001</v>
      </c>
      <c r="M7" s="87">
        <v>1085</v>
      </c>
      <c r="N7" s="87">
        <v>542</v>
      </c>
      <c r="O7" s="87">
        <v>153</v>
      </c>
      <c r="P7" s="87">
        <v>86</v>
      </c>
      <c r="Q7" s="87">
        <v>177</v>
      </c>
      <c r="R7" s="85">
        <v>3382</v>
      </c>
    </row>
    <row r="8" spans="1:18" ht="11.4" customHeight="1" x14ac:dyDescent="0.2">
      <c r="A8" s="77" t="s">
        <v>229</v>
      </c>
      <c r="B8" s="86" t="s">
        <v>211</v>
      </c>
      <c r="C8" s="87">
        <v>208298</v>
      </c>
      <c r="D8" s="87">
        <v>5940</v>
      </c>
      <c r="E8" s="87">
        <v>2075</v>
      </c>
      <c r="F8" s="87">
        <v>186117</v>
      </c>
      <c r="G8" s="87">
        <v>1260</v>
      </c>
      <c r="H8" s="87">
        <v>63</v>
      </c>
      <c r="I8" s="87">
        <v>112</v>
      </c>
      <c r="J8" s="87">
        <v>77</v>
      </c>
      <c r="K8" s="87">
        <v>170</v>
      </c>
      <c r="L8" s="87">
        <v>111</v>
      </c>
      <c r="M8" s="87">
        <v>2499</v>
      </c>
      <c r="N8" s="87">
        <v>443</v>
      </c>
      <c r="O8" s="87">
        <v>61</v>
      </c>
      <c r="P8" s="87">
        <v>37</v>
      </c>
      <c r="Q8" s="87">
        <v>78</v>
      </c>
      <c r="R8" s="85">
        <v>9255</v>
      </c>
    </row>
    <row r="9" spans="1:18" ht="11.4" customHeight="1" x14ac:dyDescent="0.2">
      <c r="A9" s="77" t="s">
        <v>230</v>
      </c>
      <c r="B9" s="86" t="s">
        <v>216</v>
      </c>
      <c r="C9" s="87">
        <v>208122</v>
      </c>
      <c r="D9" s="87">
        <v>4656</v>
      </c>
      <c r="E9" s="87">
        <v>2907</v>
      </c>
      <c r="F9" s="87">
        <v>1477</v>
      </c>
      <c r="G9" s="87">
        <v>186797</v>
      </c>
      <c r="H9" s="87">
        <v>903</v>
      </c>
      <c r="I9" s="87">
        <v>257</v>
      </c>
      <c r="J9" s="87">
        <v>55</v>
      </c>
      <c r="K9" s="87">
        <v>68</v>
      </c>
      <c r="L9" s="87">
        <v>60</v>
      </c>
      <c r="M9" s="87">
        <v>71</v>
      </c>
      <c r="N9" s="87">
        <v>152</v>
      </c>
      <c r="O9" s="87">
        <v>24</v>
      </c>
      <c r="P9" s="87">
        <v>28</v>
      </c>
      <c r="Q9" s="87">
        <v>37</v>
      </c>
      <c r="R9" s="85">
        <v>10630</v>
      </c>
    </row>
    <row r="10" spans="1:18" ht="11.4" customHeight="1" x14ac:dyDescent="0.2">
      <c r="A10" s="77" t="s">
        <v>231</v>
      </c>
      <c r="B10" s="86" t="s">
        <v>217</v>
      </c>
      <c r="C10" s="87">
        <v>86657</v>
      </c>
      <c r="D10" s="87">
        <v>1490</v>
      </c>
      <c r="E10" s="87">
        <v>377</v>
      </c>
      <c r="F10" s="87">
        <v>92</v>
      </c>
      <c r="G10" s="87">
        <v>2565</v>
      </c>
      <c r="H10" s="87">
        <v>70072</v>
      </c>
      <c r="I10" s="87">
        <v>635</v>
      </c>
      <c r="J10" s="87">
        <v>40</v>
      </c>
      <c r="K10" s="87">
        <v>49</v>
      </c>
      <c r="L10" s="87">
        <v>32</v>
      </c>
      <c r="M10" s="87">
        <v>53</v>
      </c>
      <c r="N10" s="87">
        <v>76</v>
      </c>
      <c r="O10" s="87">
        <v>19</v>
      </c>
      <c r="P10" s="87">
        <v>12</v>
      </c>
      <c r="Q10" s="87">
        <v>37</v>
      </c>
      <c r="R10" s="85">
        <v>11108</v>
      </c>
    </row>
    <row r="11" spans="1:18" ht="11.4" customHeight="1" x14ac:dyDescent="0.2">
      <c r="A11" s="77" t="s">
        <v>213</v>
      </c>
      <c r="B11" s="86" t="s">
        <v>218</v>
      </c>
      <c r="C11" s="87">
        <v>247769</v>
      </c>
      <c r="D11" s="87">
        <v>12435</v>
      </c>
      <c r="E11" s="87">
        <v>9527</v>
      </c>
      <c r="F11" s="87">
        <v>196</v>
      </c>
      <c r="G11" s="87">
        <v>672</v>
      </c>
      <c r="H11" s="87">
        <v>766</v>
      </c>
      <c r="I11" s="87">
        <v>210014</v>
      </c>
      <c r="J11" s="87">
        <v>2559</v>
      </c>
      <c r="K11" s="87">
        <v>265</v>
      </c>
      <c r="L11" s="87">
        <v>162</v>
      </c>
      <c r="M11" s="87">
        <v>170</v>
      </c>
      <c r="N11" s="87">
        <v>202</v>
      </c>
      <c r="O11" s="87">
        <v>79</v>
      </c>
      <c r="P11" s="87">
        <v>40</v>
      </c>
      <c r="Q11" s="87">
        <v>72</v>
      </c>
      <c r="R11" s="85">
        <v>10610</v>
      </c>
    </row>
    <row r="12" spans="1:18" ht="11.4" customHeight="1" x14ac:dyDescent="0.2">
      <c r="A12" s="77" t="s">
        <v>232</v>
      </c>
      <c r="B12" s="86" t="s">
        <v>219</v>
      </c>
      <c r="C12" s="87">
        <v>142059</v>
      </c>
      <c r="D12" s="87">
        <v>3921</v>
      </c>
      <c r="E12" s="87">
        <v>9447</v>
      </c>
      <c r="F12" s="87">
        <v>74</v>
      </c>
      <c r="G12" s="87">
        <v>83</v>
      </c>
      <c r="H12" s="87">
        <v>22</v>
      </c>
      <c r="I12" s="87">
        <v>1356</v>
      </c>
      <c r="J12" s="87">
        <v>121629</v>
      </c>
      <c r="K12" s="87">
        <v>3216</v>
      </c>
      <c r="L12" s="87">
        <v>136</v>
      </c>
      <c r="M12" s="87">
        <v>47</v>
      </c>
      <c r="N12" s="87">
        <v>144</v>
      </c>
      <c r="O12" s="87">
        <v>47</v>
      </c>
      <c r="P12" s="87">
        <v>21</v>
      </c>
      <c r="Q12" s="87">
        <v>37</v>
      </c>
      <c r="R12" s="85">
        <v>1879</v>
      </c>
    </row>
    <row r="13" spans="1:18" ht="11.4" customHeight="1" x14ac:dyDescent="0.2">
      <c r="A13" s="77" t="s">
        <v>233</v>
      </c>
      <c r="B13" s="86" t="s">
        <v>220</v>
      </c>
      <c r="C13" s="87">
        <v>179293</v>
      </c>
      <c r="D13" s="87">
        <v>4330</v>
      </c>
      <c r="E13" s="87">
        <v>5080</v>
      </c>
      <c r="F13" s="87">
        <v>110</v>
      </c>
      <c r="G13" s="87">
        <v>90</v>
      </c>
      <c r="H13" s="87">
        <v>20</v>
      </c>
      <c r="I13" s="87">
        <v>136</v>
      </c>
      <c r="J13" s="87">
        <v>1976</v>
      </c>
      <c r="K13" s="87">
        <v>159571</v>
      </c>
      <c r="L13" s="87">
        <v>5857</v>
      </c>
      <c r="M13" s="87">
        <v>119</v>
      </c>
      <c r="N13" s="87">
        <v>414</v>
      </c>
      <c r="O13" s="87">
        <v>122</v>
      </c>
      <c r="P13" s="87">
        <v>36</v>
      </c>
      <c r="Q13" s="87">
        <v>83</v>
      </c>
      <c r="R13" s="85">
        <v>1349</v>
      </c>
    </row>
    <row r="14" spans="1:18" ht="11.4" customHeight="1" x14ac:dyDescent="0.2">
      <c r="A14" s="77" t="s">
        <v>234</v>
      </c>
      <c r="B14" s="86" t="s">
        <v>221</v>
      </c>
      <c r="C14" s="87">
        <v>176387</v>
      </c>
      <c r="D14" s="87">
        <v>4522</v>
      </c>
      <c r="E14" s="87">
        <v>2525</v>
      </c>
      <c r="F14" s="87">
        <v>114</v>
      </c>
      <c r="G14" s="87">
        <v>76</v>
      </c>
      <c r="H14" s="87">
        <v>16</v>
      </c>
      <c r="I14" s="87">
        <v>86</v>
      </c>
      <c r="J14" s="87">
        <v>115</v>
      </c>
      <c r="K14" s="87">
        <v>9536</v>
      </c>
      <c r="L14" s="87">
        <v>152899</v>
      </c>
      <c r="M14" s="87">
        <v>1419</v>
      </c>
      <c r="N14" s="87">
        <v>2525</v>
      </c>
      <c r="O14" s="87">
        <v>990</v>
      </c>
      <c r="P14" s="87">
        <v>83</v>
      </c>
      <c r="Q14" s="87">
        <v>106</v>
      </c>
      <c r="R14" s="85">
        <v>1375</v>
      </c>
    </row>
    <row r="15" spans="1:18" ht="11.4" customHeight="1" x14ac:dyDescent="0.2">
      <c r="A15" s="77" t="s">
        <v>235</v>
      </c>
      <c r="B15" s="86" t="s">
        <v>222</v>
      </c>
      <c r="C15" s="87">
        <v>168717</v>
      </c>
      <c r="D15" s="87">
        <v>3612</v>
      </c>
      <c r="E15" s="87">
        <v>2140</v>
      </c>
      <c r="F15" s="87">
        <v>2457</v>
      </c>
      <c r="G15" s="87">
        <v>121</v>
      </c>
      <c r="H15" s="87">
        <v>21</v>
      </c>
      <c r="I15" s="87">
        <v>88</v>
      </c>
      <c r="J15" s="87">
        <v>56</v>
      </c>
      <c r="K15" s="87">
        <v>269</v>
      </c>
      <c r="L15" s="87">
        <v>1709</v>
      </c>
      <c r="M15" s="87">
        <v>148545</v>
      </c>
      <c r="N15" s="87">
        <v>7530</v>
      </c>
      <c r="O15" s="87">
        <v>166</v>
      </c>
      <c r="P15" s="87">
        <v>99</v>
      </c>
      <c r="Q15" s="87">
        <v>101</v>
      </c>
      <c r="R15" s="85">
        <v>1803</v>
      </c>
    </row>
    <row r="16" spans="1:18" ht="11.4" customHeight="1" x14ac:dyDescent="0.2">
      <c r="A16" s="77" t="s">
        <v>236</v>
      </c>
      <c r="B16" s="86" t="s">
        <v>223</v>
      </c>
      <c r="C16" s="87">
        <v>427293</v>
      </c>
      <c r="D16" s="87">
        <v>3238</v>
      </c>
      <c r="E16" s="87">
        <v>778</v>
      </c>
      <c r="F16" s="87">
        <v>445</v>
      </c>
      <c r="G16" s="87">
        <v>138</v>
      </c>
      <c r="H16" s="87">
        <v>64</v>
      </c>
      <c r="I16" s="87">
        <v>216</v>
      </c>
      <c r="J16" s="87">
        <v>69</v>
      </c>
      <c r="K16" s="87">
        <v>233</v>
      </c>
      <c r="L16" s="87">
        <v>1236</v>
      </c>
      <c r="M16" s="87">
        <v>4600</v>
      </c>
      <c r="N16" s="87">
        <v>399440</v>
      </c>
      <c r="O16" s="87">
        <v>2227</v>
      </c>
      <c r="P16" s="87">
        <v>4726</v>
      </c>
      <c r="Q16" s="87">
        <v>504</v>
      </c>
      <c r="R16" s="85">
        <v>9379</v>
      </c>
    </row>
    <row r="17" spans="1:18" ht="11.4" customHeight="1" x14ac:dyDescent="0.2">
      <c r="A17" s="77" t="s">
        <v>237</v>
      </c>
      <c r="B17" s="86" t="s">
        <v>224</v>
      </c>
      <c r="C17" s="87">
        <v>209771</v>
      </c>
      <c r="D17" s="87">
        <v>2380</v>
      </c>
      <c r="E17" s="87">
        <v>494</v>
      </c>
      <c r="F17" s="87">
        <v>151</v>
      </c>
      <c r="G17" s="87">
        <v>71</v>
      </c>
      <c r="H17" s="87">
        <v>60</v>
      </c>
      <c r="I17" s="87">
        <v>103</v>
      </c>
      <c r="J17" s="87">
        <v>63</v>
      </c>
      <c r="K17" s="87">
        <v>292</v>
      </c>
      <c r="L17" s="87">
        <v>1512</v>
      </c>
      <c r="M17" s="87">
        <v>278</v>
      </c>
      <c r="N17" s="87">
        <v>5339</v>
      </c>
      <c r="O17" s="87">
        <v>190334</v>
      </c>
      <c r="P17" s="87">
        <v>4440</v>
      </c>
      <c r="Q17" s="87">
        <v>2225</v>
      </c>
      <c r="R17" s="85">
        <v>2029</v>
      </c>
    </row>
    <row r="18" spans="1:18" ht="11.4" customHeight="1" x14ac:dyDescent="0.2">
      <c r="A18" s="77" t="s">
        <v>214</v>
      </c>
      <c r="B18" s="86" t="s">
        <v>225</v>
      </c>
      <c r="C18" s="87">
        <v>194484</v>
      </c>
      <c r="D18" s="87">
        <v>1937</v>
      </c>
      <c r="E18" s="87">
        <v>330</v>
      </c>
      <c r="F18" s="87">
        <v>108</v>
      </c>
      <c r="G18" s="87">
        <v>66</v>
      </c>
      <c r="H18" s="87">
        <v>23</v>
      </c>
      <c r="I18" s="87">
        <v>53</v>
      </c>
      <c r="J18" s="87">
        <v>39</v>
      </c>
      <c r="K18" s="87">
        <v>105</v>
      </c>
      <c r="L18" s="87">
        <v>135</v>
      </c>
      <c r="M18" s="87">
        <v>150</v>
      </c>
      <c r="N18" s="87">
        <v>5701</v>
      </c>
      <c r="O18" s="87">
        <v>4461</v>
      </c>
      <c r="P18" s="87">
        <v>176654</v>
      </c>
      <c r="Q18" s="87">
        <v>2397</v>
      </c>
      <c r="R18" s="85">
        <v>2325</v>
      </c>
    </row>
    <row r="19" spans="1:18" ht="11.4" customHeight="1" x14ac:dyDescent="0.2">
      <c r="A19" s="77" t="s">
        <v>238</v>
      </c>
      <c r="B19" s="86" t="s">
        <v>226</v>
      </c>
      <c r="C19" s="87">
        <v>391440</v>
      </c>
      <c r="D19" s="87">
        <v>3303</v>
      </c>
      <c r="E19" s="87">
        <v>632</v>
      </c>
      <c r="F19" s="87">
        <v>199</v>
      </c>
      <c r="G19" s="87">
        <v>146</v>
      </c>
      <c r="H19" s="87">
        <v>48</v>
      </c>
      <c r="I19" s="87">
        <v>125</v>
      </c>
      <c r="J19" s="87">
        <v>136</v>
      </c>
      <c r="K19" s="87">
        <v>309</v>
      </c>
      <c r="L19" s="87">
        <v>295</v>
      </c>
      <c r="M19" s="87">
        <v>159</v>
      </c>
      <c r="N19" s="87">
        <v>2040</v>
      </c>
      <c r="O19" s="87">
        <v>4943</v>
      </c>
      <c r="P19" s="87">
        <v>2697</v>
      </c>
      <c r="Q19" s="87">
        <v>371410</v>
      </c>
      <c r="R19" s="85">
        <v>4998</v>
      </c>
    </row>
    <row r="20" spans="1:18" ht="4.2" customHeight="1" x14ac:dyDescent="0.2"/>
    <row r="21" spans="1:18" ht="11.4" x14ac:dyDescent="0.2">
      <c r="A21" s="84" t="s">
        <v>228</v>
      </c>
    </row>
  </sheetData>
  <mergeCells count="5">
    <mergeCell ref="R4:R5"/>
    <mergeCell ref="A4:A5"/>
    <mergeCell ref="C4:C5"/>
    <mergeCell ref="D4:Q4"/>
    <mergeCell ref="B4:B5"/>
  </mergeCells>
  <conditionalFormatting sqref="A4:A5">
    <cfRule type="expression" dxfId="12" priority="31">
      <formula>#REF!&lt;&gt;IU64944</formula>
    </cfRule>
  </conditionalFormatting>
  <conditionalFormatting sqref="C4:C5">
    <cfRule type="expression" dxfId="11" priority="32">
      <formula>#REF!&lt;&gt;IU64944</formula>
    </cfRule>
  </conditionalFormatting>
  <conditionalFormatting sqref="D4:Q4">
    <cfRule type="expression" dxfId="10" priority="36">
      <formula>#REF!&lt;&gt;IU64944</formula>
    </cfRule>
  </conditionalFormatting>
  <conditionalFormatting sqref="B4:B5">
    <cfRule type="expression" dxfId="9" priority="1">
      <formula>#REF!&lt;&gt;IV64944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2" sqref="A2"/>
    </sheetView>
  </sheetViews>
  <sheetFormatPr defaultRowHeight="10.199999999999999" x14ac:dyDescent="0.2"/>
  <cols>
    <col min="1" max="1" width="20.7109375" customWidth="1"/>
    <col min="2" max="2" width="13.28515625" customWidth="1"/>
    <col min="3" max="4" width="14.5703125" customWidth="1"/>
    <col min="5" max="5" width="12.5703125" customWidth="1"/>
    <col min="6" max="7" width="11.85546875" customWidth="1"/>
    <col min="8" max="8" width="10.28515625" customWidth="1"/>
  </cols>
  <sheetData>
    <row r="1" spans="1:8" x14ac:dyDescent="0.2">
      <c r="A1" t="s">
        <v>394</v>
      </c>
    </row>
    <row r="2" spans="1:8" ht="13.2" x14ac:dyDescent="0.25">
      <c r="A2" s="74" t="s">
        <v>396</v>
      </c>
    </row>
    <row r="3" spans="1:8" ht="2.4" customHeight="1" thickBot="1" x14ac:dyDescent="0.25"/>
    <row r="4" spans="1:8" ht="13.2" customHeight="1" x14ac:dyDescent="0.2">
      <c r="A4" s="146" t="s">
        <v>204</v>
      </c>
      <c r="B4" s="149" t="s">
        <v>78</v>
      </c>
      <c r="C4" s="152" t="s">
        <v>79</v>
      </c>
      <c r="D4" s="153"/>
      <c r="E4" s="153"/>
      <c r="F4" s="153"/>
      <c r="G4" s="153"/>
      <c r="H4" s="153"/>
    </row>
    <row r="5" spans="1:8" ht="13.2" customHeight="1" x14ac:dyDescent="0.2">
      <c r="A5" s="147"/>
      <c r="B5" s="150"/>
      <c r="C5" s="154" t="s">
        <v>80</v>
      </c>
      <c r="D5" s="155"/>
      <c r="E5" s="156"/>
      <c r="F5" s="157" t="s">
        <v>81</v>
      </c>
      <c r="G5" s="157" t="s">
        <v>82</v>
      </c>
      <c r="H5" s="158" t="s">
        <v>0</v>
      </c>
    </row>
    <row r="6" spans="1:8" ht="35.4" customHeight="1" thickBot="1" x14ac:dyDescent="0.25">
      <c r="A6" s="148"/>
      <c r="B6" s="151"/>
      <c r="C6" s="81" t="s">
        <v>202</v>
      </c>
      <c r="D6" s="81" t="s">
        <v>203</v>
      </c>
      <c r="E6" s="82" t="s">
        <v>201</v>
      </c>
      <c r="F6" s="151"/>
      <c r="G6" s="151"/>
      <c r="H6" s="148"/>
    </row>
    <row r="7" spans="1:8" ht="12.6" customHeight="1" x14ac:dyDescent="0.2">
      <c r="A7" s="75" t="s">
        <v>30</v>
      </c>
      <c r="B7" s="76">
        <v>733840</v>
      </c>
      <c r="C7" s="76">
        <v>141946</v>
      </c>
      <c r="D7" s="76">
        <v>447273</v>
      </c>
      <c r="E7" s="76">
        <v>45072</v>
      </c>
      <c r="F7" s="76">
        <v>4076</v>
      </c>
      <c r="G7" s="76">
        <v>82173</v>
      </c>
      <c r="H7" s="76">
        <v>13300</v>
      </c>
    </row>
    <row r="8" spans="1:8" ht="10.8" customHeight="1" x14ac:dyDescent="0.2">
      <c r="A8" s="77" t="s">
        <v>143</v>
      </c>
      <c r="B8" s="78">
        <v>13704</v>
      </c>
      <c r="C8" s="78">
        <v>3738</v>
      </c>
      <c r="D8" s="78">
        <v>7062</v>
      </c>
      <c r="E8" s="78">
        <v>598</v>
      </c>
      <c r="F8" s="78">
        <v>141</v>
      </c>
      <c r="G8" s="78">
        <v>1763</v>
      </c>
      <c r="H8" s="78">
        <v>402</v>
      </c>
    </row>
    <row r="9" spans="1:8" ht="10.8" customHeight="1" x14ac:dyDescent="0.2">
      <c r="A9" s="77" t="s">
        <v>144</v>
      </c>
      <c r="B9" s="78">
        <v>27290</v>
      </c>
      <c r="C9" s="78">
        <v>6443</v>
      </c>
      <c r="D9" s="78">
        <v>15637</v>
      </c>
      <c r="E9" s="78">
        <v>1200</v>
      </c>
      <c r="F9" s="78">
        <v>178</v>
      </c>
      <c r="G9" s="78">
        <v>3247</v>
      </c>
      <c r="H9" s="78">
        <v>585</v>
      </c>
    </row>
    <row r="10" spans="1:8" ht="10.8" customHeight="1" x14ac:dyDescent="0.2">
      <c r="A10" s="77" t="s">
        <v>145</v>
      </c>
      <c r="B10" s="78">
        <v>44486</v>
      </c>
      <c r="C10" s="78">
        <v>9285</v>
      </c>
      <c r="D10" s="78">
        <v>26932</v>
      </c>
      <c r="E10" s="78">
        <v>1990</v>
      </c>
      <c r="F10" s="78">
        <v>255</v>
      </c>
      <c r="G10" s="78">
        <v>5118</v>
      </c>
      <c r="H10" s="78">
        <v>906</v>
      </c>
    </row>
    <row r="11" spans="1:8" ht="10.8" customHeight="1" x14ac:dyDescent="0.2">
      <c r="A11" s="77" t="s">
        <v>146</v>
      </c>
      <c r="B11" s="78">
        <v>73351</v>
      </c>
      <c r="C11" s="78">
        <v>14309</v>
      </c>
      <c r="D11" s="78">
        <v>44711</v>
      </c>
      <c r="E11" s="78">
        <v>4170</v>
      </c>
      <c r="F11" s="78">
        <v>366</v>
      </c>
      <c r="G11" s="78">
        <v>8499</v>
      </c>
      <c r="H11" s="78">
        <v>1296</v>
      </c>
    </row>
    <row r="12" spans="1:8" ht="10.8" customHeight="1" x14ac:dyDescent="0.2">
      <c r="A12" s="77" t="s">
        <v>147</v>
      </c>
      <c r="B12" s="78">
        <v>51810</v>
      </c>
      <c r="C12" s="78">
        <v>10605</v>
      </c>
      <c r="D12" s="78">
        <v>31104</v>
      </c>
      <c r="E12" s="78">
        <v>2865</v>
      </c>
      <c r="F12" s="78">
        <v>362</v>
      </c>
      <c r="G12" s="78">
        <v>5936</v>
      </c>
      <c r="H12" s="78">
        <v>938</v>
      </c>
    </row>
    <row r="13" spans="1:8" ht="10.8" customHeight="1" x14ac:dyDescent="0.2">
      <c r="A13" s="77" t="s">
        <v>148</v>
      </c>
      <c r="B13" s="78">
        <v>56739</v>
      </c>
      <c r="C13" s="78">
        <v>11558</v>
      </c>
      <c r="D13" s="78">
        <v>34636</v>
      </c>
      <c r="E13" s="78">
        <v>3306</v>
      </c>
      <c r="F13" s="78">
        <v>377</v>
      </c>
      <c r="G13" s="78">
        <v>5953</v>
      </c>
      <c r="H13" s="78">
        <v>909</v>
      </c>
    </row>
    <row r="14" spans="1:8" ht="10.8" customHeight="1" x14ac:dyDescent="0.2">
      <c r="A14" s="77" t="s">
        <v>149</v>
      </c>
      <c r="B14" s="78">
        <v>26810</v>
      </c>
      <c r="C14" s="78">
        <v>5852</v>
      </c>
      <c r="D14" s="78">
        <v>15873</v>
      </c>
      <c r="E14" s="78">
        <v>1188</v>
      </c>
      <c r="F14" s="78">
        <v>144</v>
      </c>
      <c r="G14" s="78">
        <v>3221</v>
      </c>
      <c r="H14" s="78">
        <v>532</v>
      </c>
    </row>
    <row r="15" spans="1:8" ht="10.8" customHeight="1" x14ac:dyDescent="0.2">
      <c r="A15" s="77" t="s">
        <v>150</v>
      </c>
      <c r="B15" s="78">
        <v>57921</v>
      </c>
      <c r="C15" s="78">
        <v>11009</v>
      </c>
      <c r="D15" s="78">
        <v>36004</v>
      </c>
      <c r="E15" s="78">
        <v>3177</v>
      </c>
      <c r="F15" s="78">
        <v>300</v>
      </c>
      <c r="G15" s="78">
        <v>6336</v>
      </c>
      <c r="H15" s="78">
        <v>1095</v>
      </c>
    </row>
    <row r="16" spans="1:8" ht="10.8" customHeight="1" x14ac:dyDescent="0.2">
      <c r="A16" s="77" t="s">
        <v>151</v>
      </c>
      <c r="B16" s="78">
        <v>36169</v>
      </c>
      <c r="C16" s="78">
        <v>6495</v>
      </c>
      <c r="D16" s="78">
        <v>22640</v>
      </c>
      <c r="E16" s="78">
        <v>2167</v>
      </c>
      <c r="F16" s="78">
        <v>166</v>
      </c>
      <c r="G16" s="78">
        <v>4060</v>
      </c>
      <c r="H16" s="78">
        <v>641</v>
      </c>
    </row>
    <row r="17" spans="1:8" ht="10.8" customHeight="1" x14ac:dyDescent="0.2">
      <c r="A17" s="77" t="s">
        <v>152</v>
      </c>
      <c r="B17" s="78">
        <v>64629</v>
      </c>
      <c r="C17" s="78">
        <v>12454</v>
      </c>
      <c r="D17" s="78">
        <v>40135</v>
      </c>
      <c r="E17" s="78">
        <v>3304</v>
      </c>
      <c r="F17" s="78">
        <v>322</v>
      </c>
      <c r="G17" s="78">
        <v>7316</v>
      </c>
      <c r="H17" s="78">
        <v>1098</v>
      </c>
    </row>
    <row r="18" spans="1:8" ht="10.8" customHeight="1" x14ac:dyDescent="0.2">
      <c r="A18" s="77" t="s">
        <v>153</v>
      </c>
      <c r="B18" s="78">
        <v>37576</v>
      </c>
      <c r="C18" s="78">
        <v>6497</v>
      </c>
      <c r="D18" s="78">
        <v>23475</v>
      </c>
      <c r="E18" s="78">
        <v>2810</v>
      </c>
      <c r="F18" s="78">
        <v>167</v>
      </c>
      <c r="G18" s="78">
        <v>3908</v>
      </c>
      <c r="H18" s="78">
        <v>719</v>
      </c>
    </row>
    <row r="19" spans="1:8" ht="10.8" customHeight="1" x14ac:dyDescent="0.2">
      <c r="A19" s="77" t="s">
        <v>154</v>
      </c>
      <c r="B19" s="78">
        <v>30402</v>
      </c>
      <c r="C19" s="78">
        <v>5286</v>
      </c>
      <c r="D19" s="78">
        <v>18911</v>
      </c>
      <c r="E19" s="78">
        <v>2093</v>
      </c>
      <c r="F19" s="78">
        <v>148</v>
      </c>
      <c r="G19" s="78">
        <v>3388</v>
      </c>
      <c r="H19" s="78">
        <v>576</v>
      </c>
    </row>
    <row r="20" spans="1:8" ht="10.8" customHeight="1" x14ac:dyDescent="0.2">
      <c r="A20" s="77" t="s">
        <v>155</v>
      </c>
      <c r="B20" s="78">
        <v>35058</v>
      </c>
      <c r="C20" s="78">
        <v>6386</v>
      </c>
      <c r="D20" s="78">
        <v>21953</v>
      </c>
      <c r="E20" s="78">
        <v>2316</v>
      </c>
      <c r="F20" s="78">
        <v>201</v>
      </c>
      <c r="G20" s="78">
        <v>3585</v>
      </c>
      <c r="H20" s="78">
        <v>617</v>
      </c>
    </row>
    <row r="21" spans="1:8" ht="10.8" customHeight="1" x14ac:dyDescent="0.2">
      <c r="A21" s="77" t="s">
        <v>156</v>
      </c>
      <c r="B21" s="78">
        <v>27342</v>
      </c>
      <c r="C21" s="78">
        <v>4594</v>
      </c>
      <c r="D21" s="78">
        <v>16892</v>
      </c>
      <c r="E21" s="78">
        <v>2058</v>
      </c>
      <c r="F21" s="78">
        <v>121</v>
      </c>
      <c r="G21" s="78">
        <v>3134</v>
      </c>
      <c r="H21" s="78">
        <v>543</v>
      </c>
    </row>
    <row r="22" spans="1:8" ht="10.8" customHeight="1" x14ac:dyDescent="0.2">
      <c r="A22" s="77" t="s">
        <v>157</v>
      </c>
      <c r="B22" s="78">
        <v>19560</v>
      </c>
      <c r="C22" s="78">
        <v>3301</v>
      </c>
      <c r="D22" s="78">
        <v>12419</v>
      </c>
      <c r="E22" s="78">
        <v>1297</v>
      </c>
      <c r="F22" s="78">
        <v>79</v>
      </c>
      <c r="G22" s="78">
        <v>2126</v>
      </c>
      <c r="H22" s="78">
        <v>338</v>
      </c>
    </row>
    <row r="23" spans="1:8" ht="10.8" customHeight="1" x14ac:dyDescent="0.2">
      <c r="A23" s="77" t="s">
        <v>158</v>
      </c>
      <c r="B23" s="78">
        <v>4561</v>
      </c>
      <c r="C23" s="78">
        <v>901</v>
      </c>
      <c r="D23" s="78">
        <v>2686</v>
      </c>
      <c r="E23" s="78">
        <v>361</v>
      </c>
      <c r="F23" s="78">
        <v>24</v>
      </c>
      <c r="G23" s="78">
        <v>516</v>
      </c>
      <c r="H23" s="78">
        <v>73</v>
      </c>
    </row>
    <row r="24" spans="1:8" ht="10.8" customHeight="1" x14ac:dyDescent="0.2">
      <c r="A24" s="77" t="s">
        <v>159</v>
      </c>
      <c r="B24" s="78">
        <v>12740</v>
      </c>
      <c r="C24" s="78">
        <v>2137</v>
      </c>
      <c r="D24" s="78">
        <v>7968</v>
      </c>
      <c r="E24" s="78">
        <v>924</v>
      </c>
      <c r="F24" s="78">
        <v>89</v>
      </c>
      <c r="G24" s="78">
        <v>1389</v>
      </c>
      <c r="H24" s="78">
        <v>233</v>
      </c>
    </row>
    <row r="25" spans="1:8" ht="10.8" customHeight="1" x14ac:dyDescent="0.2">
      <c r="A25" s="77" t="s">
        <v>160</v>
      </c>
      <c r="B25" s="78">
        <v>12366</v>
      </c>
      <c r="C25" s="78">
        <v>2020</v>
      </c>
      <c r="D25" s="78">
        <v>7906</v>
      </c>
      <c r="E25" s="78">
        <v>844</v>
      </c>
      <c r="F25" s="78">
        <v>57</v>
      </c>
      <c r="G25" s="78">
        <v>1334</v>
      </c>
      <c r="H25" s="78">
        <v>205</v>
      </c>
    </row>
    <row r="26" spans="1:8" ht="10.8" customHeight="1" x14ac:dyDescent="0.2">
      <c r="A26" s="77" t="s">
        <v>161</v>
      </c>
      <c r="B26" s="78">
        <v>3935</v>
      </c>
      <c r="C26" s="78">
        <v>718</v>
      </c>
      <c r="D26" s="78">
        <v>2411</v>
      </c>
      <c r="E26" s="78">
        <v>293</v>
      </c>
      <c r="F26" s="78">
        <v>23</v>
      </c>
      <c r="G26" s="78">
        <v>421</v>
      </c>
      <c r="H26" s="78">
        <v>69</v>
      </c>
    </row>
    <row r="27" spans="1:8" ht="10.8" customHeight="1" x14ac:dyDescent="0.2">
      <c r="A27" s="77" t="s">
        <v>162</v>
      </c>
      <c r="B27" s="78">
        <v>8517</v>
      </c>
      <c r="C27" s="78">
        <v>1582</v>
      </c>
      <c r="D27" s="78">
        <v>4980</v>
      </c>
      <c r="E27" s="78">
        <v>809</v>
      </c>
      <c r="F27" s="78">
        <v>45</v>
      </c>
      <c r="G27" s="78">
        <v>924</v>
      </c>
      <c r="H27" s="78">
        <v>177</v>
      </c>
    </row>
    <row r="28" spans="1:8" ht="10.8" customHeight="1" x14ac:dyDescent="0.2">
      <c r="A28" s="77" t="s">
        <v>163</v>
      </c>
      <c r="B28" s="78">
        <v>5493</v>
      </c>
      <c r="C28" s="78">
        <v>1060</v>
      </c>
      <c r="D28" s="78">
        <v>3146</v>
      </c>
      <c r="E28" s="78">
        <v>496</v>
      </c>
      <c r="F28" s="78">
        <v>27</v>
      </c>
      <c r="G28" s="78">
        <v>684</v>
      </c>
      <c r="H28" s="78">
        <v>80</v>
      </c>
    </row>
    <row r="29" spans="1:8" ht="10.8" customHeight="1" x14ac:dyDescent="0.2">
      <c r="A29" s="77" t="s">
        <v>164</v>
      </c>
      <c r="B29" s="78">
        <v>7776</v>
      </c>
      <c r="C29" s="78">
        <v>1387</v>
      </c>
      <c r="D29" s="78">
        <v>4554</v>
      </c>
      <c r="E29" s="78">
        <v>805</v>
      </c>
      <c r="F29" s="78">
        <v>36</v>
      </c>
      <c r="G29" s="78">
        <v>879</v>
      </c>
      <c r="H29" s="78">
        <v>115</v>
      </c>
    </row>
    <row r="30" spans="1:8" ht="10.8" customHeight="1" x14ac:dyDescent="0.2">
      <c r="A30" s="77" t="s">
        <v>165</v>
      </c>
      <c r="B30" s="78">
        <v>1314</v>
      </c>
      <c r="C30" s="78">
        <v>242</v>
      </c>
      <c r="D30" s="78">
        <v>752</v>
      </c>
      <c r="E30" s="78">
        <v>101</v>
      </c>
      <c r="F30" s="78">
        <v>8</v>
      </c>
      <c r="G30" s="78">
        <v>184</v>
      </c>
      <c r="H30" s="78">
        <v>27</v>
      </c>
    </row>
    <row r="31" spans="1:8" ht="10.8" customHeight="1" x14ac:dyDescent="0.2">
      <c r="A31" s="77" t="s">
        <v>166</v>
      </c>
      <c r="B31" s="78">
        <v>381</v>
      </c>
      <c r="C31" s="78">
        <v>92</v>
      </c>
      <c r="D31" s="78">
        <v>188</v>
      </c>
      <c r="E31" s="78">
        <v>41</v>
      </c>
      <c r="F31" s="78">
        <v>5</v>
      </c>
      <c r="G31" s="78">
        <v>49</v>
      </c>
      <c r="H31" s="78">
        <v>6</v>
      </c>
    </row>
    <row r="32" spans="1:8" ht="10.8" customHeight="1" x14ac:dyDescent="0.2">
      <c r="A32" s="77" t="s">
        <v>167</v>
      </c>
      <c r="B32" s="78">
        <v>965</v>
      </c>
      <c r="C32" s="78">
        <v>182</v>
      </c>
      <c r="D32" s="78">
        <v>577</v>
      </c>
      <c r="E32" s="78">
        <v>80</v>
      </c>
      <c r="F32" s="78">
        <v>7</v>
      </c>
      <c r="G32" s="78">
        <v>106</v>
      </c>
      <c r="H32" s="78">
        <v>13</v>
      </c>
    </row>
    <row r="33" spans="1:8" ht="10.8" customHeight="1" x14ac:dyDescent="0.2">
      <c r="A33" s="77" t="s">
        <v>168</v>
      </c>
      <c r="B33" s="78">
        <v>6493</v>
      </c>
      <c r="C33" s="78">
        <v>1111</v>
      </c>
      <c r="D33" s="78">
        <v>4122</v>
      </c>
      <c r="E33" s="78">
        <v>449</v>
      </c>
      <c r="F33" s="78">
        <v>32</v>
      </c>
      <c r="G33" s="78">
        <v>688</v>
      </c>
      <c r="H33" s="78">
        <v>91</v>
      </c>
    </row>
    <row r="34" spans="1:8" ht="10.8" customHeight="1" x14ac:dyDescent="0.2">
      <c r="A34" s="77" t="s">
        <v>169</v>
      </c>
      <c r="B34" s="78">
        <v>2080</v>
      </c>
      <c r="C34" s="78">
        <v>394</v>
      </c>
      <c r="D34" s="78">
        <v>1263</v>
      </c>
      <c r="E34" s="78">
        <v>132</v>
      </c>
      <c r="F34" s="78">
        <v>14</v>
      </c>
      <c r="G34" s="78">
        <v>253</v>
      </c>
      <c r="H34" s="78">
        <v>24</v>
      </c>
    </row>
    <row r="35" spans="1:8" ht="10.8" customHeight="1" x14ac:dyDescent="0.2">
      <c r="A35" s="77" t="s">
        <v>196</v>
      </c>
      <c r="B35" s="78">
        <v>2780</v>
      </c>
      <c r="C35" s="78">
        <v>604</v>
      </c>
      <c r="D35" s="78">
        <v>1644</v>
      </c>
      <c r="E35" s="78">
        <v>177</v>
      </c>
      <c r="F35" s="78">
        <v>25</v>
      </c>
      <c r="G35" s="78">
        <v>296</v>
      </c>
      <c r="H35" s="78">
        <v>34</v>
      </c>
    </row>
    <row r="36" spans="1:8" ht="10.8" customHeight="1" x14ac:dyDescent="0.2">
      <c r="A36" s="77" t="s">
        <v>197</v>
      </c>
      <c r="B36" s="78">
        <v>2383</v>
      </c>
      <c r="C36" s="78">
        <v>450</v>
      </c>
      <c r="D36" s="78">
        <v>1419</v>
      </c>
      <c r="E36" s="78">
        <v>179</v>
      </c>
      <c r="F36" s="78">
        <v>12</v>
      </c>
      <c r="G36" s="78">
        <v>282</v>
      </c>
      <c r="H36" s="78">
        <v>41</v>
      </c>
    </row>
    <row r="37" spans="1:8" ht="10.8" customHeight="1" x14ac:dyDescent="0.2">
      <c r="A37" s="77" t="s">
        <v>198</v>
      </c>
      <c r="B37" s="78">
        <v>1441</v>
      </c>
      <c r="C37" s="78">
        <v>330</v>
      </c>
      <c r="D37" s="78">
        <v>861</v>
      </c>
      <c r="E37" s="78">
        <v>75</v>
      </c>
      <c r="F37" s="78">
        <v>7</v>
      </c>
      <c r="G37" s="78">
        <v>149</v>
      </c>
      <c r="H37" s="78">
        <v>19</v>
      </c>
    </row>
    <row r="38" spans="1:8" ht="10.8" customHeight="1" x14ac:dyDescent="0.2">
      <c r="A38" s="77" t="s">
        <v>170</v>
      </c>
      <c r="B38" s="78">
        <v>2166</v>
      </c>
      <c r="C38" s="78">
        <v>382</v>
      </c>
      <c r="D38" s="78">
        <v>1324</v>
      </c>
      <c r="E38" s="78">
        <v>151</v>
      </c>
      <c r="F38" s="78">
        <v>18</v>
      </c>
      <c r="G38" s="78">
        <v>242</v>
      </c>
      <c r="H38" s="78">
        <v>49</v>
      </c>
    </row>
    <row r="39" spans="1:8" ht="10.8" customHeight="1" x14ac:dyDescent="0.2">
      <c r="A39" s="77" t="s">
        <v>171</v>
      </c>
      <c r="B39" s="78">
        <v>1826</v>
      </c>
      <c r="C39" s="78">
        <v>414</v>
      </c>
      <c r="D39" s="78">
        <v>976</v>
      </c>
      <c r="E39" s="78">
        <v>214</v>
      </c>
      <c r="F39" s="78">
        <v>8</v>
      </c>
      <c r="G39" s="78">
        <v>179</v>
      </c>
      <c r="H39" s="78">
        <v>35</v>
      </c>
    </row>
    <row r="40" spans="1:8" ht="10.8" customHeight="1" x14ac:dyDescent="0.2">
      <c r="A40" s="77" t="s">
        <v>172</v>
      </c>
      <c r="B40" s="78">
        <v>856</v>
      </c>
      <c r="C40" s="78">
        <v>161</v>
      </c>
      <c r="D40" s="78">
        <v>492</v>
      </c>
      <c r="E40" s="78">
        <v>78</v>
      </c>
      <c r="F40" s="78">
        <v>10</v>
      </c>
      <c r="G40" s="78">
        <v>99</v>
      </c>
      <c r="H40" s="78">
        <v>16</v>
      </c>
    </row>
    <row r="41" spans="1:8" ht="10.8" customHeight="1" x14ac:dyDescent="0.2">
      <c r="A41" s="77" t="s">
        <v>173</v>
      </c>
      <c r="B41" s="78">
        <v>2050</v>
      </c>
      <c r="C41" s="78">
        <v>376</v>
      </c>
      <c r="D41" s="78">
        <v>1209</v>
      </c>
      <c r="E41" s="78">
        <v>228</v>
      </c>
      <c r="F41" s="78">
        <v>8</v>
      </c>
      <c r="G41" s="78">
        <v>201</v>
      </c>
      <c r="H41" s="78">
        <v>28</v>
      </c>
    </row>
    <row r="42" spans="1:8" ht="10.8" customHeight="1" x14ac:dyDescent="0.2">
      <c r="A42" s="77" t="s">
        <v>174</v>
      </c>
      <c r="B42" s="78">
        <v>221</v>
      </c>
      <c r="C42" s="78">
        <v>38</v>
      </c>
      <c r="D42" s="78">
        <v>126</v>
      </c>
      <c r="E42" s="78">
        <v>26</v>
      </c>
      <c r="F42" s="79" t="s">
        <v>142</v>
      </c>
      <c r="G42" s="78">
        <v>30</v>
      </c>
      <c r="H42" s="78">
        <v>1</v>
      </c>
    </row>
    <row r="43" spans="1:8" ht="10.8" customHeight="1" x14ac:dyDescent="0.2">
      <c r="A43" s="77" t="s">
        <v>175</v>
      </c>
      <c r="B43" s="78">
        <v>660</v>
      </c>
      <c r="C43" s="78">
        <v>139</v>
      </c>
      <c r="D43" s="78">
        <v>381</v>
      </c>
      <c r="E43" s="78">
        <v>58</v>
      </c>
      <c r="F43" s="78">
        <v>7</v>
      </c>
      <c r="G43" s="78">
        <v>63</v>
      </c>
      <c r="H43" s="78">
        <v>12</v>
      </c>
    </row>
    <row r="44" spans="1:8" ht="10.8" customHeight="1" x14ac:dyDescent="0.2">
      <c r="A44" s="77" t="s">
        <v>176</v>
      </c>
      <c r="B44" s="78">
        <v>5208</v>
      </c>
      <c r="C44" s="78">
        <v>1078</v>
      </c>
      <c r="D44" s="78">
        <v>3169</v>
      </c>
      <c r="E44" s="78">
        <v>357</v>
      </c>
      <c r="F44" s="78">
        <v>23</v>
      </c>
      <c r="G44" s="78">
        <v>504</v>
      </c>
      <c r="H44" s="78">
        <v>77</v>
      </c>
    </row>
    <row r="45" spans="1:8" ht="10.8" customHeight="1" x14ac:dyDescent="0.2">
      <c r="A45" s="77" t="s">
        <v>177</v>
      </c>
      <c r="B45" s="78">
        <v>5494</v>
      </c>
      <c r="C45" s="78">
        <v>1050</v>
      </c>
      <c r="D45" s="78">
        <v>3230</v>
      </c>
      <c r="E45" s="78">
        <v>451</v>
      </c>
      <c r="F45" s="78">
        <v>32</v>
      </c>
      <c r="G45" s="78">
        <v>631</v>
      </c>
      <c r="H45" s="78">
        <v>100</v>
      </c>
    </row>
    <row r="46" spans="1:8" ht="10.8" customHeight="1" x14ac:dyDescent="0.2">
      <c r="A46" s="77" t="s">
        <v>178</v>
      </c>
      <c r="B46" s="78">
        <v>1569</v>
      </c>
      <c r="C46" s="78">
        <v>293</v>
      </c>
      <c r="D46" s="78">
        <v>912</v>
      </c>
      <c r="E46" s="78">
        <v>117</v>
      </c>
      <c r="F46" s="78">
        <v>13</v>
      </c>
      <c r="G46" s="78">
        <v>212</v>
      </c>
      <c r="H46" s="78">
        <v>22</v>
      </c>
    </row>
    <row r="47" spans="1:8" ht="10.8" customHeight="1" x14ac:dyDescent="0.2">
      <c r="A47" s="77" t="s">
        <v>179</v>
      </c>
      <c r="B47" s="78">
        <v>470</v>
      </c>
      <c r="C47" s="78">
        <v>73</v>
      </c>
      <c r="D47" s="78">
        <v>283</v>
      </c>
      <c r="E47" s="78">
        <v>48</v>
      </c>
      <c r="F47" s="78">
        <v>2</v>
      </c>
      <c r="G47" s="78">
        <v>58</v>
      </c>
      <c r="H47" s="78">
        <v>6</v>
      </c>
    </row>
    <row r="48" spans="1:8" ht="10.8" customHeight="1" x14ac:dyDescent="0.2">
      <c r="A48" s="77" t="s">
        <v>180</v>
      </c>
      <c r="B48" s="78">
        <v>819</v>
      </c>
      <c r="C48" s="78">
        <v>167</v>
      </c>
      <c r="D48" s="78">
        <v>502</v>
      </c>
      <c r="E48" s="78">
        <v>54</v>
      </c>
      <c r="F48" s="78">
        <v>2</v>
      </c>
      <c r="G48" s="78">
        <v>82</v>
      </c>
      <c r="H48" s="78">
        <v>12</v>
      </c>
    </row>
    <row r="49" spans="1:8" ht="10.8" customHeight="1" x14ac:dyDescent="0.2">
      <c r="A49" s="77" t="s">
        <v>181</v>
      </c>
      <c r="B49" s="78">
        <v>1295</v>
      </c>
      <c r="C49" s="78">
        <v>296</v>
      </c>
      <c r="D49" s="78">
        <v>753</v>
      </c>
      <c r="E49" s="78">
        <v>103</v>
      </c>
      <c r="F49" s="78">
        <v>12</v>
      </c>
      <c r="G49" s="78">
        <v>109</v>
      </c>
      <c r="H49" s="78">
        <v>22</v>
      </c>
    </row>
    <row r="50" spans="1:8" ht="10.8" customHeight="1" x14ac:dyDescent="0.2">
      <c r="A50" s="77" t="s">
        <v>182</v>
      </c>
      <c r="B50" s="78">
        <v>187</v>
      </c>
      <c r="C50" s="78">
        <v>33</v>
      </c>
      <c r="D50" s="78">
        <v>86</v>
      </c>
      <c r="E50" s="78">
        <v>31</v>
      </c>
      <c r="F50" s="78">
        <v>1</v>
      </c>
      <c r="G50" s="78">
        <v>29</v>
      </c>
      <c r="H50" s="78">
        <v>7</v>
      </c>
    </row>
    <row r="51" spans="1:8" ht="10.8" customHeight="1" x14ac:dyDescent="0.2">
      <c r="A51" s="77" t="s">
        <v>183</v>
      </c>
      <c r="B51" s="78">
        <v>3210</v>
      </c>
      <c r="C51" s="78">
        <v>459</v>
      </c>
      <c r="D51" s="78">
        <v>2101</v>
      </c>
      <c r="E51" s="78">
        <v>243</v>
      </c>
      <c r="F51" s="78">
        <v>14</v>
      </c>
      <c r="G51" s="78">
        <v>339</v>
      </c>
      <c r="H51" s="78">
        <v>54</v>
      </c>
    </row>
    <row r="52" spans="1:8" ht="10.8" customHeight="1" x14ac:dyDescent="0.2">
      <c r="A52" s="77" t="s">
        <v>199</v>
      </c>
      <c r="B52" s="78">
        <v>360</v>
      </c>
      <c r="C52" s="78">
        <v>68</v>
      </c>
      <c r="D52" s="78">
        <v>197</v>
      </c>
      <c r="E52" s="78">
        <v>43</v>
      </c>
      <c r="F52" s="78">
        <v>1</v>
      </c>
      <c r="G52" s="78">
        <v>42</v>
      </c>
      <c r="H52" s="78">
        <v>9</v>
      </c>
    </row>
    <row r="53" spans="1:8" ht="10.8" customHeight="1" x14ac:dyDescent="0.2">
      <c r="A53" s="77" t="s">
        <v>184</v>
      </c>
      <c r="B53" s="78">
        <v>3500</v>
      </c>
      <c r="C53" s="78">
        <v>660</v>
      </c>
      <c r="D53" s="78">
        <v>2026</v>
      </c>
      <c r="E53" s="78">
        <v>286</v>
      </c>
      <c r="F53" s="78">
        <v>21</v>
      </c>
      <c r="G53" s="78">
        <v>449</v>
      </c>
      <c r="H53" s="78">
        <v>58</v>
      </c>
    </row>
    <row r="54" spans="1:8" ht="10.8" customHeight="1" x14ac:dyDescent="0.2">
      <c r="A54" s="77" t="s">
        <v>185</v>
      </c>
      <c r="B54" s="78">
        <v>1333</v>
      </c>
      <c r="C54" s="78">
        <v>254</v>
      </c>
      <c r="D54" s="78">
        <v>784</v>
      </c>
      <c r="E54" s="78">
        <v>103</v>
      </c>
      <c r="F54" s="78">
        <v>5</v>
      </c>
      <c r="G54" s="78">
        <v>164</v>
      </c>
      <c r="H54" s="78">
        <v>23</v>
      </c>
    </row>
    <row r="55" spans="1:8" ht="10.8" customHeight="1" x14ac:dyDescent="0.2">
      <c r="A55" s="77" t="s">
        <v>186</v>
      </c>
      <c r="B55" s="78">
        <v>2069</v>
      </c>
      <c r="C55" s="78">
        <v>420</v>
      </c>
      <c r="D55" s="78">
        <v>1202</v>
      </c>
      <c r="E55" s="78">
        <v>128</v>
      </c>
      <c r="F55" s="78">
        <v>21</v>
      </c>
      <c r="G55" s="78">
        <v>266</v>
      </c>
      <c r="H55" s="78">
        <v>32</v>
      </c>
    </row>
    <row r="56" spans="1:8" ht="10.8" customHeight="1" x14ac:dyDescent="0.2">
      <c r="A56" s="77" t="s">
        <v>187</v>
      </c>
      <c r="B56" s="78">
        <v>3727</v>
      </c>
      <c r="C56" s="78">
        <v>700</v>
      </c>
      <c r="D56" s="78">
        <v>2345</v>
      </c>
      <c r="E56" s="78">
        <v>246</v>
      </c>
      <c r="F56" s="78">
        <v>21</v>
      </c>
      <c r="G56" s="78">
        <v>368</v>
      </c>
      <c r="H56" s="78">
        <v>47</v>
      </c>
    </row>
    <row r="57" spans="1:8" ht="10.8" customHeight="1" x14ac:dyDescent="0.2">
      <c r="A57" s="77" t="s">
        <v>188</v>
      </c>
      <c r="B57" s="78">
        <v>1743</v>
      </c>
      <c r="C57" s="78">
        <v>363</v>
      </c>
      <c r="D57" s="78">
        <v>958</v>
      </c>
      <c r="E57" s="78">
        <v>179</v>
      </c>
      <c r="F57" s="78">
        <v>15</v>
      </c>
      <c r="G57" s="78">
        <v>210</v>
      </c>
      <c r="H57" s="78">
        <v>18</v>
      </c>
    </row>
    <row r="58" spans="1:8" ht="10.8" customHeight="1" x14ac:dyDescent="0.2">
      <c r="A58" s="77" t="s">
        <v>189</v>
      </c>
      <c r="B58" s="78">
        <v>1424</v>
      </c>
      <c r="C58" s="78">
        <v>259</v>
      </c>
      <c r="D58" s="78">
        <v>867</v>
      </c>
      <c r="E58" s="78">
        <v>95</v>
      </c>
      <c r="F58" s="78">
        <v>8</v>
      </c>
      <c r="G58" s="78">
        <v>171</v>
      </c>
      <c r="H58" s="78">
        <v>24</v>
      </c>
    </row>
    <row r="59" spans="1:8" ht="10.8" customHeight="1" x14ac:dyDescent="0.2">
      <c r="A59" s="77" t="s">
        <v>190</v>
      </c>
      <c r="B59" s="78">
        <v>805</v>
      </c>
      <c r="C59" s="78">
        <v>213</v>
      </c>
      <c r="D59" s="78">
        <v>449</v>
      </c>
      <c r="E59" s="78">
        <v>38</v>
      </c>
      <c r="F59" s="78">
        <v>9</v>
      </c>
      <c r="G59" s="78">
        <v>85</v>
      </c>
      <c r="H59" s="78">
        <v>11</v>
      </c>
    </row>
    <row r="60" spans="1:8" ht="10.8" customHeight="1" x14ac:dyDescent="0.2">
      <c r="A60" s="77" t="s">
        <v>191</v>
      </c>
      <c r="B60" s="78">
        <v>2162</v>
      </c>
      <c r="C60" s="78">
        <v>390</v>
      </c>
      <c r="D60" s="78">
        <v>1310</v>
      </c>
      <c r="E60" s="78">
        <v>188</v>
      </c>
      <c r="F60" s="78">
        <v>9</v>
      </c>
      <c r="G60" s="78">
        <v>249</v>
      </c>
      <c r="H60" s="78">
        <v>16</v>
      </c>
    </row>
    <row r="61" spans="1:8" ht="10.8" customHeight="1" x14ac:dyDescent="0.2">
      <c r="A61" s="77" t="s">
        <v>200</v>
      </c>
      <c r="B61" s="78">
        <v>1569</v>
      </c>
      <c r="C61" s="78">
        <v>315</v>
      </c>
      <c r="D61" s="78">
        <v>929</v>
      </c>
      <c r="E61" s="78">
        <v>102</v>
      </c>
      <c r="F61" s="78">
        <v>3</v>
      </c>
      <c r="G61" s="78">
        <v>192</v>
      </c>
      <c r="H61" s="78">
        <v>28</v>
      </c>
    </row>
    <row r="62" spans="1:8" ht="10.8" customHeight="1" x14ac:dyDescent="0.2">
      <c r="A62" s="77" t="s">
        <v>192</v>
      </c>
      <c r="B62" s="78">
        <v>2489</v>
      </c>
      <c r="C62" s="78">
        <v>417</v>
      </c>
      <c r="D62" s="78">
        <v>1549</v>
      </c>
      <c r="E62" s="78">
        <v>236</v>
      </c>
      <c r="F62" s="78">
        <v>14</v>
      </c>
      <c r="G62" s="78">
        <v>243</v>
      </c>
      <c r="H62" s="78">
        <v>30</v>
      </c>
    </row>
    <row r="63" spans="1:8" ht="10.8" customHeight="1" x14ac:dyDescent="0.2">
      <c r="A63" s="77" t="s">
        <v>193</v>
      </c>
      <c r="B63" s="78">
        <v>5519</v>
      </c>
      <c r="C63" s="78">
        <v>999</v>
      </c>
      <c r="D63" s="78">
        <v>3288</v>
      </c>
      <c r="E63" s="78">
        <v>418</v>
      </c>
      <c r="F63" s="78">
        <v>23</v>
      </c>
      <c r="G63" s="78">
        <v>698</v>
      </c>
      <c r="H63" s="78">
        <v>93</v>
      </c>
    </row>
    <row r="64" spans="1:8" ht="10.8" customHeight="1" x14ac:dyDescent="0.2">
      <c r="A64" s="77" t="s">
        <v>194</v>
      </c>
      <c r="B64" s="78">
        <v>5037</v>
      </c>
      <c r="C64" s="78">
        <v>907</v>
      </c>
      <c r="D64" s="78">
        <v>2964</v>
      </c>
      <c r="E64" s="78">
        <v>546</v>
      </c>
      <c r="F64" s="78">
        <v>38</v>
      </c>
      <c r="G64" s="78">
        <v>514</v>
      </c>
      <c r="H64" s="78">
        <v>68</v>
      </c>
    </row>
    <row r="65" spans="1:8" ht="2.4" customHeight="1" x14ac:dyDescent="0.2">
      <c r="A65" s="77"/>
      <c r="B65" s="78"/>
      <c r="C65" s="78"/>
      <c r="D65" s="78"/>
      <c r="E65" s="78"/>
      <c r="F65" s="78"/>
      <c r="G65" s="78"/>
      <c r="H65" s="78"/>
    </row>
    <row r="66" spans="1:8" ht="11.4" x14ac:dyDescent="0.2">
      <c r="A66" s="80" t="s">
        <v>195</v>
      </c>
    </row>
  </sheetData>
  <mergeCells count="7">
    <mergeCell ref="A4:A6"/>
    <mergeCell ref="B4:B6"/>
    <mergeCell ref="C4:H4"/>
    <mergeCell ref="C5:E5"/>
    <mergeCell ref="F5:F6"/>
    <mergeCell ref="G5:G6"/>
    <mergeCell ref="H5:H6"/>
  </mergeCells>
  <conditionalFormatting sqref="F5:F6">
    <cfRule type="expression" dxfId="8" priority="10">
      <formula>XER1048575&lt;&gt;II64998</formula>
    </cfRule>
  </conditionalFormatting>
  <conditionalFormatting sqref="G5:G6">
    <cfRule type="expression" dxfId="7" priority="11">
      <formula>XER1048575&lt;&gt;II64998</formula>
    </cfRule>
  </conditionalFormatting>
  <conditionalFormatting sqref="H5:H6">
    <cfRule type="expression" dxfId="6" priority="12">
      <formula>XER1048575&lt;&gt;II64998</formula>
    </cfRule>
  </conditionalFormatting>
  <conditionalFormatting sqref="C4:D4">
    <cfRule type="expression" dxfId="5" priority="25">
      <formula>XER1048575&lt;&gt;II64998</formula>
    </cfRule>
  </conditionalFormatting>
  <conditionalFormatting sqref="C5:D5">
    <cfRule type="expression" dxfId="4" priority="27">
      <formula>XER1048575&lt;&gt;II64998</formula>
    </cfRule>
  </conditionalFormatting>
  <conditionalFormatting sqref="E4:H4">
    <cfRule type="expression" dxfId="3" priority="55">
      <formula>D1048575&lt;&gt;IM64998</formula>
    </cfRule>
  </conditionalFormatting>
  <conditionalFormatting sqref="E5">
    <cfRule type="expression" dxfId="2" priority="56">
      <formula>D1048575&lt;&gt;IM64998</formula>
    </cfRule>
  </conditionalFormatting>
  <conditionalFormatting sqref="A4:A6">
    <cfRule type="expression" dxfId="1" priority="57">
      <formula>XER1048575&lt;&gt;II64998</formula>
    </cfRule>
  </conditionalFormatting>
  <conditionalFormatting sqref="B4:B6">
    <cfRule type="expression" dxfId="0" priority="58">
      <formula>XER1048575&lt;&gt;II64998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A2" sqref="A2"/>
    </sheetView>
  </sheetViews>
  <sheetFormatPr defaultRowHeight="10.199999999999999" x14ac:dyDescent="0.2"/>
  <cols>
    <col min="1" max="1" width="10.5703125" customWidth="1"/>
    <col min="2" max="2" width="19.7109375" customWidth="1"/>
    <col min="3" max="4" width="19.85546875" bestFit="1" customWidth="1"/>
    <col min="5" max="5" width="18.7109375" customWidth="1"/>
    <col min="6" max="6" width="21.42578125" customWidth="1"/>
  </cols>
  <sheetData>
    <row r="1" spans="1:6" x14ac:dyDescent="0.2">
      <c r="A1" t="s">
        <v>394</v>
      </c>
    </row>
    <row r="2" spans="1:6" ht="13.2" x14ac:dyDescent="0.25">
      <c r="A2" s="88" t="s">
        <v>397</v>
      </c>
    </row>
    <row r="3" spans="1:6" ht="4.2" customHeight="1" thickBot="1" x14ac:dyDescent="0.3">
      <c r="A3" s="88"/>
    </row>
    <row r="4" spans="1:6" ht="35.4" customHeight="1" thickBot="1" x14ac:dyDescent="0.25">
      <c r="A4" s="166" t="s">
        <v>398</v>
      </c>
      <c r="B4" s="168" t="s">
        <v>399</v>
      </c>
      <c r="C4" s="90" t="s">
        <v>401</v>
      </c>
      <c r="D4" s="90" t="s">
        <v>402</v>
      </c>
      <c r="E4" s="90" t="s">
        <v>403</v>
      </c>
      <c r="F4" s="167" t="s">
        <v>404</v>
      </c>
    </row>
    <row r="5" spans="1:6" x14ac:dyDescent="0.2">
      <c r="A5" t="s">
        <v>248</v>
      </c>
      <c r="B5" s="106" t="s">
        <v>16</v>
      </c>
      <c r="C5" s="98">
        <v>11871</v>
      </c>
      <c r="D5" s="98">
        <v>42348</v>
      </c>
      <c r="E5" s="98">
        <v>-30477</v>
      </c>
      <c r="F5" s="95">
        <v>-362.60127779562407</v>
      </c>
    </row>
    <row r="6" spans="1:6" x14ac:dyDescent="0.2">
      <c r="A6" t="s">
        <v>249</v>
      </c>
      <c r="B6" s="106" t="s">
        <v>15</v>
      </c>
      <c r="C6" s="98">
        <v>16221</v>
      </c>
      <c r="D6" s="98">
        <v>43971</v>
      </c>
      <c r="E6" s="98">
        <v>-27750</v>
      </c>
      <c r="F6" s="95">
        <v>-269.52999796031349</v>
      </c>
    </row>
    <row r="7" spans="1:6" x14ac:dyDescent="0.2">
      <c r="A7" t="s">
        <v>250</v>
      </c>
      <c r="B7" s="106" t="s">
        <v>251</v>
      </c>
      <c r="C7" s="98">
        <v>2404</v>
      </c>
      <c r="D7" s="98">
        <v>21007</v>
      </c>
      <c r="E7" s="98">
        <v>-18603</v>
      </c>
      <c r="F7" s="95">
        <v>-224.15683628345244</v>
      </c>
    </row>
    <row r="8" spans="1:6" x14ac:dyDescent="0.2">
      <c r="A8" t="s">
        <v>252</v>
      </c>
      <c r="B8" s="106" t="s">
        <v>253</v>
      </c>
      <c r="C8" s="98">
        <v>1491</v>
      </c>
      <c r="D8" s="98">
        <v>13801</v>
      </c>
      <c r="E8" s="98">
        <v>-12310</v>
      </c>
      <c r="F8" s="95">
        <v>-222.9789700581448</v>
      </c>
    </row>
    <row r="9" spans="1:6" x14ac:dyDescent="0.2">
      <c r="A9" t="s">
        <v>254</v>
      </c>
      <c r="B9" s="106" t="s">
        <v>255</v>
      </c>
      <c r="C9" s="98">
        <v>1284</v>
      </c>
      <c r="D9" s="98">
        <v>10974</v>
      </c>
      <c r="E9" s="98">
        <v>-9690</v>
      </c>
      <c r="F9" s="95">
        <v>-195.36290322580646</v>
      </c>
    </row>
    <row r="10" spans="1:6" x14ac:dyDescent="0.2">
      <c r="A10" t="s">
        <v>256</v>
      </c>
      <c r="B10" s="106" t="s">
        <v>257</v>
      </c>
      <c r="C10" s="98">
        <v>638</v>
      </c>
      <c r="D10" s="98">
        <v>9104</v>
      </c>
      <c r="E10" s="98">
        <v>-8466</v>
      </c>
      <c r="F10" s="95">
        <v>-169.01914592026193</v>
      </c>
    </row>
    <row r="11" spans="1:6" x14ac:dyDescent="0.2">
      <c r="A11" t="s">
        <v>258</v>
      </c>
      <c r="B11" s="106" t="s">
        <v>259</v>
      </c>
      <c r="C11" s="98">
        <v>726</v>
      </c>
      <c r="D11" s="98">
        <v>8478</v>
      </c>
      <c r="E11" s="98">
        <v>-7752</v>
      </c>
      <c r="F11" s="95">
        <v>-152.93560606060606</v>
      </c>
    </row>
    <row r="12" spans="1:6" x14ac:dyDescent="0.2">
      <c r="A12" t="s">
        <v>260</v>
      </c>
      <c r="B12" s="106" t="s">
        <v>261</v>
      </c>
      <c r="C12" s="98">
        <v>711</v>
      </c>
      <c r="D12" s="98">
        <v>7890</v>
      </c>
      <c r="E12" s="98">
        <v>-7179</v>
      </c>
      <c r="F12" s="95">
        <v>-147.07147686067236</v>
      </c>
    </row>
    <row r="13" spans="1:6" x14ac:dyDescent="0.2">
      <c r="A13" t="s">
        <v>262</v>
      </c>
      <c r="B13" s="106" t="s">
        <v>263</v>
      </c>
      <c r="C13" s="98">
        <v>900</v>
      </c>
      <c r="D13" s="98">
        <v>7702</v>
      </c>
      <c r="E13" s="98">
        <v>-6802</v>
      </c>
      <c r="F13" s="95">
        <v>-123.16885468537799</v>
      </c>
    </row>
    <row r="14" spans="1:6" x14ac:dyDescent="0.2">
      <c r="A14" t="s">
        <v>264</v>
      </c>
      <c r="B14" s="106" t="s">
        <v>265</v>
      </c>
      <c r="C14" s="98">
        <v>219</v>
      </c>
      <c r="D14" s="98">
        <v>2943</v>
      </c>
      <c r="E14" s="98">
        <v>-2724</v>
      </c>
      <c r="F14" s="95">
        <v>-105.67150283187215</v>
      </c>
    </row>
    <row r="15" spans="1:6" x14ac:dyDescent="0.2">
      <c r="A15" t="s">
        <v>266</v>
      </c>
      <c r="B15" s="106" t="s">
        <v>267</v>
      </c>
      <c r="C15" s="98">
        <v>365</v>
      </c>
      <c r="D15" s="98">
        <v>4568</v>
      </c>
      <c r="E15" s="98">
        <v>-4203</v>
      </c>
      <c r="F15" s="95">
        <v>-76.199282062438812</v>
      </c>
    </row>
    <row r="16" spans="1:6" x14ac:dyDescent="0.2">
      <c r="A16" t="s">
        <v>268</v>
      </c>
      <c r="B16" s="106" t="s">
        <v>269</v>
      </c>
      <c r="C16" s="98">
        <v>234</v>
      </c>
      <c r="D16" s="98">
        <v>2319</v>
      </c>
      <c r="E16" s="98">
        <v>-2085</v>
      </c>
      <c r="F16" s="95">
        <v>-58.546036559683259</v>
      </c>
    </row>
    <row r="17" spans="1:6" x14ac:dyDescent="0.2">
      <c r="A17" t="s">
        <v>270</v>
      </c>
      <c r="B17" s="106" t="s">
        <v>271</v>
      </c>
      <c r="C17" s="98">
        <v>233</v>
      </c>
      <c r="D17" s="98">
        <v>2257</v>
      </c>
      <c r="E17" s="98">
        <v>-2024</v>
      </c>
      <c r="F17" s="95">
        <v>-52.582354775018189</v>
      </c>
    </row>
    <row r="18" spans="1:6" x14ac:dyDescent="0.2">
      <c r="A18" t="s">
        <v>272</v>
      </c>
      <c r="B18" s="106" t="s">
        <v>273</v>
      </c>
      <c r="C18" s="98">
        <v>186</v>
      </c>
      <c r="D18" s="98">
        <v>1721</v>
      </c>
      <c r="E18" s="98">
        <v>-1535</v>
      </c>
      <c r="F18" s="95">
        <v>-32.108940300380702</v>
      </c>
    </row>
    <row r="19" spans="1:6" x14ac:dyDescent="0.2">
      <c r="A19" t="s">
        <v>274</v>
      </c>
      <c r="B19" s="106" t="s">
        <v>275</v>
      </c>
      <c r="C19" s="98">
        <v>76</v>
      </c>
      <c r="D19" s="98">
        <v>832</v>
      </c>
      <c r="E19" s="98">
        <v>-756</v>
      </c>
      <c r="F19" s="95">
        <v>-31.913546371733716</v>
      </c>
    </row>
    <row r="20" spans="1:6" x14ac:dyDescent="0.2">
      <c r="A20" t="s">
        <v>276</v>
      </c>
      <c r="B20" s="106" t="s">
        <v>277</v>
      </c>
      <c r="C20" s="98">
        <v>108</v>
      </c>
      <c r="D20" s="98">
        <v>1132</v>
      </c>
      <c r="E20" s="98">
        <v>-1024</v>
      </c>
      <c r="F20" s="95">
        <v>-31.214753848498702</v>
      </c>
    </row>
    <row r="21" spans="1:6" x14ac:dyDescent="0.2">
      <c r="A21" t="s">
        <v>278</v>
      </c>
      <c r="B21" s="106" t="s">
        <v>279</v>
      </c>
      <c r="C21" s="98">
        <v>302</v>
      </c>
      <c r="D21" s="98">
        <v>2345</v>
      </c>
      <c r="E21" s="98">
        <v>-2043</v>
      </c>
      <c r="F21" s="95">
        <v>-23.317658875091308</v>
      </c>
    </row>
    <row r="22" spans="1:6" x14ac:dyDescent="0.2">
      <c r="A22" t="s">
        <v>280</v>
      </c>
      <c r="B22" s="106" t="s">
        <v>281</v>
      </c>
      <c r="C22" s="98">
        <v>72</v>
      </c>
      <c r="D22" s="98">
        <v>1098</v>
      </c>
      <c r="E22" s="98">
        <v>-1026</v>
      </c>
      <c r="F22" s="95">
        <v>-23.043751684484771</v>
      </c>
    </row>
    <row r="23" spans="1:6" x14ac:dyDescent="0.2">
      <c r="A23" t="s">
        <v>282</v>
      </c>
      <c r="B23" s="106" t="s">
        <v>283</v>
      </c>
      <c r="C23" s="98">
        <v>294</v>
      </c>
      <c r="D23" s="98">
        <v>1437</v>
      </c>
      <c r="E23" s="98">
        <v>-1143</v>
      </c>
      <c r="F23" s="95">
        <v>-21.65921321913136</v>
      </c>
    </row>
    <row r="24" spans="1:6" x14ac:dyDescent="0.2">
      <c r="A24" t="s">
        <v>284</v>
      </c>
      <c r="B24" s="106" t="s">
        <v>285</v>
      </c>
      <c r="C24" s="98">
        <v>102</v>
      </c>
      <c r="D24" s="98">
        <v>836</v>
      </c>
      <c r="E24" s="98">
        <v>-734</v>
      </c>
      <c r="F24" s="95">
        <v>-21.260572355462866</v>
      </c>
    </row>
    <row r="25" spans="1:6" x14ac:dyDescent="0.2">
      <c r="A25" t="s">
        <v>286</v>
      </c>
      <c r="B25" s="106" t="s">
        <v>287</v>
      </c>
      <c r="C25" s="98">
        <v>1739</v>
      </c>
      <c r="D25" s="98">
        <v>3019</v>
      </c>
      <c r="E25" s="98">
        <v>-1280</v>
      </c>
      <c r="F25" s="95">
        <v>-19.40422951565224</v>
      </c>
    </row>
    <row r="26" spans="1:6" x14ac:dyDescent="0.2">
      <c r="A26" t="s">
        <v>288</v>
      </c>
      <c r="B26" s="106" t="s">
        <v>289</v>
      </c>
      <c r="C26" s="98">
        <v>64</v>
      </c>
      <c r="D26" s="98">
        <v>680</v>
      </c>
      <c r="E26" s="98">
        <v>-616</v>
      </c>
      <c r="F26" s="95">
        <v>-18.892807851556512</v>
      </c>
    </row>
    <row r="27" spans="1:6" x14ac:dyDescent="0.2">
      <c r="A27" t="s">
        <v>290</v>
      </c>
      <c r="B27" s="106" t="s">
        <v>291</v>
      </c>
      <c r="C27" s="98">
        <v>88</v>
      </c>
      <c r="D27" s="98">
        <v>786</v>
      </c>
      <c r="E27" s="98">
        <v>-698</v>
      </c>
      <c r="F27" s="95">
        <v>-18.695593946698811</v>
      </c>
    </row>
    <row r="28" spans="1:6" x14ac:dyDescent="0.2">
      <c r="A28" t="s">
        <v>292</v>
      </c>
      <c r="B28" s="106" t="s">
        <v>293</v>
      </c>
      <c r="C28" s="98">
        <v>120</v>
      </c>
      <c r="D28" s="98">
        <v>1126</v>
      </c>
      <c r="E28" s="98">
        <v>-1006</v>
      </c>
      <c r="F28" s="95">
        <v>-18.426933362640582</v>
      </c>
    </row>
    <row r="29" spans="1:6" x14ac:dyDescent="0.2">
      <c r="A29" t="s">
        <v>294</v>
      </c>
      <c r="B29" s="106" t="s">
        <v>295</v>
      </c>
      <c r="C29" s="98">
        <v>279</v>
      </c>
      <c r="D29" s="98">
        <v>1753</v>
      </c>
      <c r="E29" s="98">
        <v>-1474</v>
      </c>
      <c r="F29" s="95">
        <v>-18.326267235269984</v>
      </c>
    </row>
    <row r="30" spans="1:6" x14ac:dyDescent="0.2">
      <c r="A30" t="s">
        <v>296</v>
      </c>
      <c r="B30" s="106" t="s">
        <v>297</v>
      </c>
      <c r="C30" s="98">
        <v>131</v>
      </c>
      <c r="D30" s="98">
        <v>980</v>
      </c>
      <c r="E30" s="98">
        <v>-849</v>
      </c>
      <c r="F30" s="95">
        <v>-18.233361252496618</v>
      </c>
    </row>
    <row r="31" spans="1:6" x14ac:dyDescent="0.2">
      <c r="A31" t="s">
        <v>298</v>
      </c>
      <c r="B31" s="106" t="s">
        <v>107</v>
      </c>
      <c r="C31" s="98">
        <v>89</v>
      </c>
      <c r="D31" s="98">
        <v>686</v>
      </c>
      <c r="E31" s="98">
        <v>-597</v>
      </c>
      <c r="F31" s="95">
        <v>-17.852336951646183</v>
      </c>
    </row>
    <row r="32" spans="1:6" x14ac:dyDescent="0.2">
      <c r="A32" t="s">
        <v>299</v>
      </c>
      <c r="B32" s="106" t="s">
        <v>300</v>
      </c>
      <c r="C32" s="98">
        <v>134</v>
      </c>
      <c r="D32" s="98">
        <v>1121</v>
      </c>
      <c r="E32" s="98">
        <v>-987</v>
      </c>
      <c r="F32" s="95">
        <v>-17.824893447952036</v>
      </c>
    </row>
    <row r="33" spans="1:6" x14ac:dyDescent="0.2">
      <c r="A33" t="s">
        <v>301</v>
      </c>
      <c r="B33" s="106" t="s">
        <v>104</v>
      </c>
      <c r="C33" s="98">
        <v>98</v>
      </c>
      <c r="D33" s="98">
        <v>833</v>
      </c>
      <c r="E33" s="98">
        <v>-735</v>
      </c>
      <c r="F33" s="95">
        <v>-17.665296704881388</v>
      </c>
    </row>
    <row r="34" spans="1:6" x14ac:dyDescent="0.2">
      <c r="A34" t="s">
        <v>302</v>
      </c>
      <c r="B34" s="106" t="s">
        <v>105</v>
      </c>
      <c r="C34" s="98">
        <v>119</v>
      </c>
      <c r="D34" s="98">
        <v>936</v>
      </c>
      <c r="E34" s="98">
        <v>-817</v>
      </c>
      <c r="F34" s="95">
        <v>-17.447944474105714</v>
      </c>
    </row>
    <row r="35" spans="1:6" x14ac:dyDescent="0.2">
      <c r="A35" t="s">
        <v>303</v>
      </c>
      <c r="B35" s="106" t="s">
        <v>304</v>
      </c>
      <c r="C35" s="98">
        <v>93</v>
      </c>
      <c r="D35" s="98">
        <v>946</v>
      </c>
      <c r="E35" s="98">
        <v>-853</v>
      </c>
      <c r="F35" s="95">
        <v>-16.041976190923965</v>
      </c>
    </row>
    <row r="36" spans="1:6" x14ac:dyDescent="0.2">
      <c r="A36" t="s">
        <v>305</v>
      </c>
      <c r="B36" s="106" t="s">
        <v>108</v>
      </c>
      <c r="C36" s="98">
        <v>70</v>
      </c>
      <c r="D36" s="98">
        <v>794</v>
      </c>
      <c r="E36" s="98">
        <v>-724</v>
      </c>
      <c r="F36" s="95">
        <v>-14.840323043496085</v>
      </c>
    </row>
    <row r="37" spans="1:6" x14ac:dyDescent="0.2">
      <c r="A37" t="s">
        <v>306</v>
      </c>
      <c r="B37" s="106" t="s">
        <v>307</v>
      </c>
      <c r="C37" s="98">
        <v>459</v>
      </c>
      <c r="D37" s="98">
        <v>1932</v>
      </c>
      <c r="E37" s="98">
        <v>-1473</v>
      </c>
      <c r="F37" s="95">
        <v>-14.799260539324036</v>
      </c>
    </row>
    <row r="38" spans="1:6" x14ac:dyDescent="0.2">
      <c r="A38" t="s">
        <v>308</v>
      </c>
      <c r="B38" s="106" t="s">
        <v>309</v>
      </c>
      <c r="C38" s="98">
        <v>45</v>
      </c>
      <c r="D38" s="98">
        <v>375</v>
      </c>
      <c r="E38" s="98">
        <v>-330</v>
      </c>
      <c r="F38" s="95">
        <v>-14.068894952251023</v>
      </c>
    </row>
    <row r="39" spans="1:6" x14ac:dyDescent="0.2">
      <c r="A39" t="s">
        <v>310</v>
      </c>
      <c r="B39" s="106" t="s">
        <v>106</v>
      </c>
      <c r="C39" s="98">
        <v>321</v>
      </c>
      <c r="D39" s="98">
        <v>1466</v>
      </c>
      <c r="E39" s="98">
        <v>-1145</v>
      </c>
      <c r="F39" s="95">
        <v>-13.586150432502343</v>
      </c>
    </row>
    <row r="40" spans="1:6" x14ac:dyDescent="0.2">
      <c r="A40" t="s">
        <v>311</v>
      </c>
      <c r="B40" s="106" t="s">
        <v>312</v>
      </c>
      <c r="C40" s="98">
        <v>14</v>
      </c>
      <c r="D40" s="98">
        <v>221</v>
      </c>
      <c r="E40" s="98">
        <v>-207</v>
      </c>
      <c r="F40" s="95">
        <v>-13.424995135871328</v>
      </c>
    </row>
    <row r="41" spans="1:6" x14ac:dyDescent="0.2">
      <c r="A41" t="s">
        <v>313</v>
      </c>
      <c r="B41" s="106" t="s">
        <v>314</v>
      </c>
      <c r="C41" s="98">
        <v>88</v>
      </c>
      <c r="D41" s="98">
        <v>623</v>
      </c>
      <c r="E41" s="98">
        <v>-535</v>
      </c>
      <c r="F41" s="95">
        <v>-13.136248680236699</v>
      </c>
    </row>
    <row r="42" spans="1:6" x14ac:dyDescent="0.2">
      <c r="A42" t="s">
        <v>315</v>
      </c>
      <c r="B42" s="106" t="s">
        <v>316</v>
      </c>
      <c r="C42" s="98">
        <v>83</v>
      </c>
      <c r="D42" s="98">
        <v>592</v>
      </c>
      <c r="E42" s="98">
        <v>-509</v>
      </c>
      <c r="F42" s="95">
        <v>-13.064681724845995</v>
      </c>
    </row>
    <row r="43" spans="1:6" x14ac:dyDescent="0.2">
      <c r="A43" t="s">
        <v>317</v>
      </c>
      <c r="B43" s="106" t="s">
        <v>318</v>
      </c>
      <c r="C43" s="98">
        <v>62</v>
      </c>
      <c r="D43" s="98">
        <v>889</v>
      </c>
      <c r="E43" s="98">
        <v>-827</v>
      </c>
      <c r="F43" s="95">
        <v>-12.7271887840687</v>
      </c>
    </row>
    <row r="44" spans="1:6" x14ac:dyDescent="0.2">
      <c r="A44" t="s">
        <v>319</v>
      </c>
      <c r="B44" s="106" t="s">
        <v>320</v>
      </c>
      <c r="C44" s="98">
        <v>52</v>
      </c>
      <c r="D44" s="98">
        <v>656</v>
      </c>
      <c r="E44" s="98">
        <v>-604</v>
      </c>
      <c r="F44" s="95">
        <v>-12.196353209619772</v>
      </c>
    </row>
    <row r="45" spans="1:6" x14ac:dyDescent="0.2">
      <c r="A45" t="s">
        <v>321</v>
      </c>
      <c r="B45" s="106" t="s">
        <v>322</v>
      </c>
      <c r="C45" s="98">
        <v>162</v>
      </c>
      <c r="D45" s="98">
        <v>779</v>
      </c>
      <c r="E45" s="98">
        <v>-617</v>
      </c>
      <c r="F45" s="95">
        <v>-11.497251467436877</v>
      </c>
    </row>
    <row r="46" spans="1:6" x14ac:dyDescent="0.2">
      <c r="A46" t="s">
        <v>323</v>
      </c>
      <c r="B46" s="106" t="s">
        <v>324</v>
      </c>
      <c r="C46" s="98">
        <v>126</v>
      </c>
      <c r="D46" s="98">
        <v>687</v>
      </c>
      <c r="E46" s="98">
        <v>-561</v>
      </c>
      <c r="F46" s="95">
        <v>-11.225163575244611</v>
      </c>
    </row>
    <row r="47" spans="1:6" x14ac:dyDescent="0.2">
      <c r="A47" t="s">
        <v>325</v>
      </c>
      <c r="B47" s="106" t="s">
        <v>326</v>
      </c>
      <c r="C47" s="98">
        <v>57</v>
      </c>
      <c r="D47" s="98">
        <v>485</v>
      </c>
      <c r="E47" s="98">
        <v>-428</v>
      </c>
      <c r="F47" s="95">
        <v>-10.730582159153588</v>
      </c>
    </row>
    <row r="48" spans="1:6" x14ac:dyDescent="0.2">
      <c r="A48" t="s">
        <v>327</v>
      </c>
      <c r="B48" s="106" t="s">
        <v>328</v>
      </c>
      <c r="C48" s="98">
        <v>173</v>
      </c>
      <c r="D48" s="98">
        <v>1163</v>
      </c>
      <c r="E48" s="98">
        <v>-990</v>
      </c>
      <c r="F48" s="95">
        <v>-9.9501487496984815</v>
      </c>
    </row>
    <row r="49" spans="1:6" x14ac:dyDescent="0.2">
      <c r="A49" t="s">
        <v>329</v>
      </c>
      <c r="B49" s="106" t="s">
        <v>330</v>
      </c>
      <c r="C49" s="98">
        <v>45</v>
      </c>
      <c r="D49" s="98">
        <v>374</v>
      </c>
      <c r="E49" s="98">
        <v>-329</v>
      </c>
      <c r="F49" s="95">
        <v>-9.8235346809590638</v>
      </c>
    </row>
    <row r="50" spans="1:6" x14ac:dyDescent="0.2">
      <c r="A50" t="s">
        <v>331</v>
      </c>
      <c r="B50" s="106" t="s">
        <v>332</v>
      </c>
      <c r="C50" s="98">
        <v>40</v>
      </c>
      <c r="D50" s="98">
        <v>494</v>
      </c>
      <c r="E50" s="98">
        <v>-454</v>
      </c>
      <c r="F50" s="95">
        <v>-9.4961199774101104</v>
      </c>
    </row>
    <row r="51" spans="1:6" x14ac:dyDescent="0.2">
      <c r="A51" t="s">
        <v>333</v>
      </c>
      <c r="B51" s="106" t="s">
        <v>334</v>
      </c>
      <c r="C51" s="98">
        <v>76</v>
      </c>
      <c r="D51" s="98">
        <v>443</v>
      </c>
      <c r="E51" s="98">
        <v>-367</v>
      </c>
      <c r="F51" s="95">
        <v>-9.3095226015930184</v>
      </c>
    </row>
    <row r="52" spans="1:6" x14ac:dyDescent="0.2">
      <c r="A52" t="s">
        <v>335</v>
      </c>
      <c r="B52" s="106" t="s">
        <v>336</v>
      </c>
      <c r="C52" s="98">
        <v>59</v>
      </c>
      <c r="D52" s="98">
        <v>570</v>
      </c>
      <c r="E52" s="98">
        <v>-511</v>
      </c>
      <c r="F52" s="95">
        <v>-9.2944578839193159</v>
      </c>
    </row>
    <row r="53" spans="1:6" x14ac:dyDescent="0.2">
      <c r="A53" t="s">
        <v>337</v>
      </c>
      <c r="B53" s="106" t="s">
        <v>338</v>
      </c>
      <c r="C53" s="98">
        <v>25</v>
      </c>
      <c r="D53" s="98">
        <v>508</v>
      </c>
      <c r="E53" s="98">
        <v>-483</v>
      </c>
      <c r="F53" s="95">
        <v>-9.0590243261998999</v>
      </c>
    </row>
    <row r="54" spans="1:6" x14ac:dyDescent="0.2">
      <c r="A54" t="s">
        <v>339</v>
      </c>
      <c r="B54" s="106" t="s">
        <v>340</v>
      </c>
      <c r="C54" s="98">
        <v>52</v>
      </c>
      <c r="D54" s="98">
        <v>506</v>
      </c>
      <c r="E54" s="98">
        <v>-454</v>
      </c>
      <c r="F54" s="95">
        <v>-8.884713986575079</v>
      </c>
    </row>
    <row r="55" spans="1:6" x14ac:dyDescent="0.2">
      <c r="A55" t="s">
        <v>341</v>
      </c>
      <c r="B55" s="106" t="s">
        <v>342</v>
      </c>
      <c r="C55" s="98">
        <v>116</v>
      </c>
      <c r="D55" s="98">
        <v>602</v>
      </c>
      <c r="E55" s="98">
        <v>-486</v>
      </c>
      <c r="F55" s="95">
        <v>-8.8232090338041473</v>
      </c>
    </row>
    <row r="56" spans="1:6" x14ac:dyDescent="0.2">
      <c r="A56" t="s">
        <v>343</v>
      </c>
      <c r="B56" s="106" t="s">
        <v>344</v>
      </c>
      <c r="C56" s="98">
        <v>29</v>
      </c>
      <c r="D56" s="98">
        <v>245</v>
      </c>
      <c r="E56" s="98">
        <v>-216</v>
      </c>
      <c r="F56" s="95">
        <v>-8.5755121486422095</v>
      </c>
    </row>
    <row r="57" spans="1:6" x14ac:dyDescent="0.2">
      <c r="A57" t="s">
        <v>345</v>
      </c>
      <c r="B57" s="106" t="s">
        <v>346</v>
      </c>
      <c r="C57" s="98">
        <v>34</v>
      </c>
      <c r="D57" s="98">
        <v>356</v>
      </c>
      <c r="E57" s="98">
        <v>-322</v>
      </c>
      <c r="F57" s="95">
        <v>-8.5146891609593585</v>
      </c>
    </row>
    <row r="58" spans="1:6" x14ac:dyDescent="0.2">
      <c r="A58" t="s">
        <v>347</v>
      </c>
      <c r="B58" s="106" t="s">
        <v>348</v>
      </c>
      <c r="C58" s="98">
        <v>52</v>
      </c>
      <c r="D58" s="98">
        <v>360</v>
      </c>
      <c r="E58" s="98">
        <v>-308</v>
      </c>
      <c r="F58" s="95">
        <v>-8.3234244946492275</v>
      </c>
    </row>
    <row r="59" spans="1:6" x14ac:dyDescent="0.2">
      <c r="A59" t="s">
        <v>349</v>
      </c>
      <c r="B59" s="106" t="s">
        <v>350</v>
      </c>
      <c r="C59" s="98">
        <v>20</v>
      </c>
      <c r="D59" s="98">
        <v>325</v>
      </c>
      <c r="E59" s="98">
        <v>-305</v>
      </c>
      <c r="F59" s="95">
        <v>-8.0313882452074985</v>
      </c>
    </row>
    <row r="60" spans="1:6" x14ac:dyDescent="0.2">
      <c r="A60" t="s">
        <v>351</v>
      </c>
      <c r="B60" s="106" t="s">
        <v>110</v>
      </c>
      <c r="C60" s="98">
        <v>45</v>
      </c>
      <c r="D60" s="98">
        <v>553</v>
      </c>
      <c r="E60" s="98">
        <v>-508</v>
      </c>
      <c r="F60" s="95">
        <v>-7.6984860654371312</v>
      </c>
    </row>
    <row r="61" spans="1:6" x14ac:dyDescent="0.2">
      <c r="A61" t="s">
        <v>352</v>
      </c>
      <c r="B61" s="106" t="s">
        <v>353</v>
      </c>
      <c r="C61" s="98">
        <v>28</v>
      </c>
      <c r="D61" s="98">
        <v>440</v>
      </c>
      <c r="E61" s="98">
        <v>-412</v>
      </c>
      <c r="F61" s="95">
        <v>-7.0965963896927109</v>
      </c>
    </row>
    <row r="62" spans="1:6" x14ac:dyDescent="0.2">
      <c r="A62" t="s">
        <v>354</v>
      </c>
      <c r="B62" s="106" t="s">
        <v>355</v>
      </c>
      <c r="C62" s="98">
        <v>59</v>
      </c>
      <c r="D62" s="98">
        <v>246</v>
      </c>
      <c r="E62" s="98">
        <v>-187</v>
      </c>
      <c r="F62" s="95">
        <v>-6.6692820714005494</v>
      </c>
    </row>
    <row r="63" spans="1:6" x14ac:dyDescent="0.2">
      <c r="A63" t="s">
        <v>356</v>
      </c>
      <c r="B63" s="106" t="s">
        <v>109</v>
      </c>
      <c r="C63" s="98">
        <v>36</v>
      </c>
      <c r="D63" s="98">
        <v>344</v>
      </c>
      <c r="E63" s="98">
        <v>-308</v>
      </c>
      <c r="F63" s="95">
        <v>-6.4089225519164348</v>
      </c>
    </row>
    <row r="64" spans="1:6" x14ac:dyDescent="0.2">
      <c r="A64" t="s">
        <v>357</v>
      </c>
      <c r="B64" s="106" t="s">
        <v>358</v>
      </c>
      <c r="C64" s="98">
        <v>125</v>
      </c>
      <c r="D64" s="98">
        <v>870</v>
      </c>
      <c r="E64" s="98">
        <v>-745</v>
      </c>
      <c r="F64" s="95">
        <v>-6.3688277937354671</v>
      </c>
    </row>
    <row r="65" spans="1:6" x14ac:dyDescent="0.2">
      <c r="A65" t="s">
        <v>359</v>
      </c>
      <c r="B65" s="106" t="s">
        <v>360</v>
      </c>
      <c r="C65" s="98">
        <v>32</v>
      </c>
      <c r="D65" s="98">
        <v>341</v>
      </c>
      <c r="E65" s="98">
        <v>-309</v>
      </c>
      <c r="F65" s="95">
        <v>-6.186681616145437</v>
      </c>
    </row>
    <row r="66" spans="1:6" x14ac:dyDescent="0.2">
      <c r="A66" t="s">
        <v>361</v>
      </c>
      <c r="B66" s="106" t="s">
        <v>362</v>
      </c>
      <c r="C66" s="98">
        <v>30</v>
      </c>
      <c r="D66" s="98">
        <v>648</v>
      </c>
      <c r="E66" s="98">
        <v>-618</v>
      </c>
      <c r="F66" s="95">
        <v>-6.0723971229807807</v>
      </c>
    </row>
    <row r="67" spans="1:6" x14ac:dyDescent="0.2">
      <c r="A67" t="s">
        <v>363</v>
      </c>
      <c r="B67" s="106" t="s">
        <v>111</v>
      </c>
      <c r="C67" s="98">
        <v>36</v>
      </c>
      <c r="D67" s="98">
        <v>435</v>
      </c>
      <c r="E67" s="98">
        <v>-399</v>
      </c>
      <c r="F67" s="95">
        <v>-6.0502213865469763</v>
      </c>
    </row>
    <row r="68" spans="1:6" x14ac:dyDescent="0.2">
      <c r="A68" t="s">
        <v>364</v>
      </c>
      <c r="B68" s="106" t="s">
        <v>365</v>
      </c>
      <c r="C68" s="98">
        <v>22</v>
      </c>
      <c r="D68" s="98">
        <v>333</v>
      </c>
      <c r="E68" s="98">
        <v>-311</v>
      </c>
      <c r="F68" s="95">
        <v>-6.0357877576369212</v>
      </c>
    </row>
    <row r="69" spans="1:6" x14ac:dyDescent="0.2">
      <c r="A69" t="s">
        <v>366</v>
      </c>
      <c r="B69" s="106" t="s">
        <v>367</v>
      </c>
      <c r="C69" s="98">
        <v>45</v>
      </c>
      <c r="D69" s="98">
        <v>454</v>
      </c>
      <c r="E69" s="98">
        <v>-409</v>
      </c>
      <c r="F69" s="95">
        <v>-5.9478797044965388</v>
      </c>
    </row>
    <row r="70" spans="1:6" x14ac:dyDescent="0.2">
      <c r="A70" t="s">
        <v>368</v>
      </c>
      <c r="B70" s="106" t="s">
        <v>112</v>
      </c>
      <c r="C70" s="98">
        <v>64</v>
      </c>
      <c r="D70" s="98">
        <v>605</v>
      </c>
      <c r="E70" s="98">
        <v>-541</v>
      </c>
      <c r="F70" s="95">
        <v>-5.8543447678822638</v>
      </c>
    </row>
    <row r="71" spans="1:6" x14ac:dyDescent="0.2">
      <c r="A71" t="s">
        <v>369</v>
      </c>
      <c r="B71" s="106" t="s">
        <v>370</v>
      </c>
      <c r="C71" s="98">
        <v>43</v>
      </c>
      <c r="D71" s="98">
        <v>489</v>
      </c>
      <c r="E71" s="98">
        <v>-446</v>
      </c>
      <c r="F71" s="95">
        <v>-5.4485926505082096</v>
      </c>
    </row>
    <row r="72" spans="1:6" x14ac:dyDescent="0.2">
      <c r="A72" t="s">
        <v>371</v>
      </c>
      <c r="B72" s="106" t="s">
        <v>372</v>
      </c>
      <c r="C72" s="98">
        <v>55</v>
      </c>
      <c r="D72" s="98">
        <v>196</v>
      </c>
      <c r="E72" s="98">
        <v>-141</v>
      </c>
      <c r="F72" s="95">
        <v>-5.4282964388835415</v>
      </c>
    </row>
    <row r="73" spans="1:6" x14ac:dyDescent="0.2">
      <c r="A73" t="s">
        <v>373</v>
      </c>
      <c r="B73" s="106" t="s">
        <v>374</v>
      </c>
      <c r="C73" s="98">
        <v>45</v>
      </c>
      <c r="D73" s="98">
        <v>337</v>
      </c>
      <c r="E73" s="98">
        <v>-292</v>
      </c>
      <c r="F73" s="95">
        <v>-5.3441680850674427</v>
      </c>
    </row>
    <row r="74" spans="1:6" x14ac:dyDescent="0.2">
      <c r="A74" t="s">
        <v>375</v>
      </c>
      <c r="B74" s="106" t="s">
        <v>376</v>
      </c>
      <c r="C74" s="98">
        <v>38</v>
      </c>
      <c r="D74" s="98">
        <v>405</v>
      </c>
      <c r="E74" s="98">
        <v>-367</v>
      </c>
      <c r="F74" s="95">
        <v>-5.3149891383055756</v>
      </c>
    </row>
    <row r="75" spans="1:6" x14ac:dyDescent="0.2">
      <c r="A75" t="s">
        <v>377</v>
      </c>
      <c r="B75" s="106" t="s">
        <v>378</v>
      </c>
      <c r="C75" s="98">
        <v>52</v>
      </c>
      <c r="D75" s="98">
        <v>573</v>
      </c>
      <c r="E75" s="98">
        <v>-521</v>
      </c>
      <c r="F75" s="95">
        <v>-5.2514338127828566</v>
      </c>
    </row>
    <row r="76" spans="1:6" x14ac:dyDescent="0.2">
      <c r="A76" t="s">
        <v>379</v>
      </c>
      <c r="B76" s="106" t="s">
        <v>380</v>
      </c>
      <c r="C76" s="98">
        <v>103</v>
      </c>
      <c r="D76" s="98">
        <v>863</v>
      </c>
      <c r="E76" s="98">
        <v>-760</v>
      </c>
      <c r="F76" s="95">
        <v>-5.2416685058485992</v>
      </c>
    </row>
    <row r="77" spans="1:6" x14ac:dyDescent="0.2">
      <c r="A77" t="s">
        <v>381</v>
      </c>
      <c r="B77" s="106" t="s">
        <v>382</v>
      </c>
      <c r="C77" s="98">
        <v>13</v>
      </c>
      <c r="D77" s="98">
        <v>217</v>
      </c>
      <c r="E77" s="98">
        <v>-204</v>
      </c>
      <c r="F77" s="95">
        <v>-4.5390828382617983</v>
      </c>
    </row>
    <row r="78" spans="1:6" x14ac:dyDescent="0.2">
      <c r="A78" t="s">
        <v>383</v>
      </c>
      <c r="B78" s="106" t="s">
        <v>384</v>
      </c>
      <c r="C78" s="98">
        <v>18</v>
      </c>
      <c r="D78" s="98">
        <v>243</v>
      </c>
      <c r="E78" s="98">
        <v>-225</v>
      </c>
      <c r="F78" s="95">
        <v>-4.3691865545565758</v>
      </c>
    </row>
    <row r="79" spans="1:6" x14ac:dyDescent="0.2">
      <c r="A79" t="s">
        <v>385</v>
      </c>
      <c r="B79" s="106" t="s">
        <v>18</v>
      </c>
      <c r="C79" s="98">
        <v>50</v>
      </c>
      <c r="D79" s="98">
        <v>494</v>
      </c>
      <c r="E79" s="98">
        <v>-444</v>
      </c>
      <c r="F79" s="95">
        <v>-3.9780668745296204</v>
      </c>
    </row>
    <row r="80" spans="1:6" x14ac:dyDescent="0.2">
      <c r="A80" t="s">
        <v>386</v>
      </c>
      <c r="B80" s="106" t="s">
        <v>17</v>
      </c>
      <c r="C80" s="98">
        <v>482</v>
      </c>
      <c r="D80" s="98">
        <v>1160</v>
      </c>
      <c r="E80" s="98">
        <v>-678</v>
      </c>
      <c r="F80" s="95">
        <v>-3.2601639698987812</v>
      </c>
    </row>
    <row r="81" spans="1:6" ht="3.6" customHeight="1" x14ac:dyDescent="0.2"/>
    <row r="82" spans="1:6" ht="11.4" x14ac:dyDescent="0.2">
      <c r="A82" s="84" t="s">
        <v>405</v>
      </c>
    </row>
    <row r="83" spans="1:6" ht="11.4" customHeight="1" x14ac:dyDescent="0.2">
      <c r="A83" s="165" t="s">
        <v>400</v>
      </c>
      <c r="B83" s="165"/>
      <c r="C83" s="165"/>
      <c r="D83" s="165"/>
      <c r="E83" s="165"/>
      <c r="F83" s="165"/>
    </row>
  </sheetData>
  <mergeCells count="1">
    <mergeCell ref="A83:F8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workbookViewId="0"/>
  </sheetViews>
  <sheetFormatPr defaultRowHeight="10.199999999999999" x14ac:dyDescent="0.2"/>
  <cols>
    <col min="1" max="1" width="19.7109375" style="11" customWidth="1"/>
    <col min="2" max="2" width="9.7109375" style="9" bestFit="1" customWidth="1"/>
    <col min="3" max="3" width="10.28515625" style="9" customWidth="1"/>
    <col min="4" max="4" width="9.7109375" style="9" bestFit="1" customWidth="1"/>
    <col min="5" max="5" width="10.140625" style="9" customWidth="1"/>
    <col min="6" max="6" width="11.140625" style="9" customWidth="1"/>
    <col min="7" max="7" width="9.42578125" style="9" customWidth="1"/>
    <col min="8" max="8" width="8.28515625" style="9" customWidth="1"/>
    <col min="9" max="9" width="10.7109375" style="9" customWidth="1"/>
    <col min="10" max="10" width="9.28515625" style="9" customWidth="1"/>
    <col min="11" max="16384" width="9.140625" style="9"/>
  </cols>
  <sheetData>
    <row r="1" spans="1:10" ht="12" customHeight="1" x14ac:dyDescent="0.25">
      <c r="A1" s="160" t="s">
        <v>121</v>
      </c>
    </row>
    <row r="2" spans="1:10" ht="12" customHeight="1" thickBot="1" x14ac:dyDescent="0.25">
      <c r="A2" s="18"/>
    </row>
    <row r="3" spans="1:10" ht="12" customHeight="1" x14ac:dyDescent="0.2">
      <c r="A3" s="111" t="s">
        <v>75</v>
      </c>
      <c r="B3" s="114" t="s">
        <v>78</v>
      </c>
      <c r="C3" s="114" t="s">
        <v>79</v>
      </c>
      <c r="D3" s="114"/>
      <c r="E3" s="114"/>
      <c r="F3" s="114"/>
      <c r="G3" s="114"/>
      <c r="H3" s="114"/>
      <c r="I3" s="114"/>
      <c r="J3" s="121"/>
    </row>
    <row r="4" spans="1:10" ht="12" customHeight="1" x14ac:dyDescent="0.2">
      <c r="A4" s="119"/>
      <c r="B4" s="107"/>
      <c r="C4" s="107" t="s">
        <v>80</v>
      </c>
      <c r="D4" s="107"/>
      <c r="E4" s="107"/>
      <c r="F4" s="107"/>
      <c r="G4" s="107"/>
      <c r="H4" s="107" t="s">
        <v>81</v>
      </c>
      <c r="I4" s="107" t="s">
        <v>82</v>
      </c>
      <c r="J4" s="109" t="s">
        <v>0</v>
      </c>
    </row>
    <row r="5" spans="1:10" ht="45" customHeight="1" thickBot="1" x14ac:dyDescent="0.25">
      <c r="A5" s="120"/>
      <c r="B5" s="108"/>
      <c r="C5" s="105" t="s">
        <v>83</v>
      </c>
      <c r="D5" s="105" t="s">
        <v>84</v>
      </c>
      <c r="E5" s="105" t="s">
        <v>85</v>
      </c>
      <c r="F5" s="105" t="s">
        <v>88</v>
      </c>
      <c r="G5" s="105" t="s">
        <v>87</v>
      </c>
      <c r="H5" s="108"/>
      <c r="I5" s="108"/>
      <c r="J5" s="110"/>
    </row>
    <row r="6" spans="1:10" ht="12" customHeight="1" x14ac:dyDescent="0.2">
      <c r="A6" s="47" t="s">
        <v>212</v>
      </c>
      <c r="B6" s="62">
        <v>733840</v>
      </c>
      <c r="C6" s="62">
        <v>141946</v>
      </c>
      <c r="D6" s="62">
        <v>447273</v>
      </c>
      <c r="E6" s="63" t="s">
        <v>21</v>
      </c>
      <c r="F6" s="63" t="s">
        <v>21</v>
      </c>
      <c r="G6" s="62">
        <v>45072</v>
      </c>
      <c r="H6" s="62">
        <v>4076</v>
      </c>
      <c r="I6" s="62">
        <v>82173</v>
      </c>
      <c r="J6" s="13">
        <v>13300</v>
      </c>
    </row>
    <row r="7" spans="1:10" ht="12" customHeight="1" x14ac:dyDescent="0.2">
      <c r="A7" s="47" t="s">
        <v>90</v>
      </c>
      <c r="B7" s="64">
        <v>726887</v>
      </c>
      <c r="C7" s="64">
        <v>129193</v>
      </c>
      <c r="D7" s="64">
        <v>95086</v>
      </c>
      <c r="E7" s="64">
        <v>159920</v>
      </c>
      <c r="F7" s="64">
        <v>60712</v>
      </c>
      <c r="G7" s="64">
        <v>186833</v>
      </c>
      <c r="H7" s="64">
        <v>3382</v>
      </c>
      <c r="I7" s="64">
        <v>71851</v>
      </c>
      <c r="J7" s="13">
        <v>19910</v>
      </c>
    </row>
    <row r="8" spans="1:10" ht="12" customHeight="1" x14ac:dyDescent="0.2">
      <c r="A8" s="48" t="s">
        <v>91</v>
      </c>
      <c r="B8" s="65">
        <v>104885</v>
      </c>
      <c r="C8" s="65">
        <v>17325</v>
      </c>
      <c r="D8" s="65">
        <v>8649</v>
      </c>
      <c r="E8" s="65">
        <v>14684</v>
      </c>
      <c r="F8" s="65">
        <v>5005</v>
      </c>
      <c r="G8" s="65">
        <v>44785</v>
      </c>
      <c r="H8" s="65">
        <v>451</v>
      </c>
      <c r="I8" s="65">
        <v>12058</v>
      </c>
      <c r="J8" s="15">
        <v>1928</v>
      </c>
    </row>
    <row r="9" spans="1:10" ht="12" customHeight="1" x14ac:dyDescent="0.2">
      <c r="A9" s="48" t="s">
        <v>92</v>
      </c>
      <c r="B9" s="65">
        <v>85282</v>
      </c>
      <c r="C9" s="65">
        <v>14185</v>
      </c>
      <c r="D9" s="65">
        <v>4616</v>
      </c>
      <c r="E9" s="65">
        <v>7407</v>
      </c>
      <c r="F9" s="65">
        <v>4554</v>
      </c>
      <c r="G9" s="65">
        <v>43062</v>
      </c>
      <c r="H9" s="65">
        <v>484</v>
      </c>
      <c r="I9" s="65">
        <v>9743</v>
      </c>
      <c r="J9" s="15">
        <v>1231</v>
      </c>
    </row>
    <row r="10" spans="1:10" ht="12" customHeight="1" x14ac:dyDescent="0.2">
      <c r="A10" s="47" t="s">
        <v>93</v>
      </c>
      <c r="B10" s="64">
        <v>211852</v>
      </c>
      <c r="C10" s="64">
        <v>39505</v>
      </c>
      <c r="D10" s="64">
        <v>129135</v>
      </c>
      <c r="E10" s="66" t="s">
        <v>21</v>
      </c>
      <c r="F10" s="64">
        <v>14746</v>
      </c>
      <c r="G10" s="64">
        <v>3725</v>
      </c>
      <c r="H10" s="64">
        <v>1366</v>
      </c>
      <c r="I10" s="64">
        <v>19488</v>
      </c>
      <c r="J10" s="13">
        <v>3887</v>
      </c>
    </row>
    <row r="11" spans="1:10" ht="12" customHeight="1" x14ac:dyDescent="0.2">
      <c r="A11" s="18" t="s">
        <v>94</v>
      </c>
      <c r="B11" s="65">
        <v>113763</v>
      </c>
      <c r="C11" s="65">
        <v>16892</v>
      </c>
      <c r="D11" s="65">
        <v>9636</v>
      </c>
      <c r="E11" s="67">
        <v>22707</v>
      </c>
      <c r="F11" s="65">
        <v>47194</v>
      </c>
      <c r="G11" s="65">
        <v>3238</v>
      </c>
      <c r="H11" s="65">
        <v>720</v>
      </c>
      <c r="I11" s="65">
        <v>11225</v>
      </c>
      <c r="J11" s="15">
        <v>2151</v>
      </c>
    </row>
    <row r="12" spans="1:10" ht="12" customHeight="1" x14ac:dyDescent="0.2">
      <c r="A12" s="47" t="s">
        <v>25</v>
      </c>
      <c r="B12" s="64">
        <v>5290071</v>
      </c>
      <c r="C12" s="64">
        <v>1011538</v>
      </c>
      <c r="D12" s="64">
        <v>1539021</v>
      </c>
      <c r="E12" s="64">
        <v>1110573</v>
      </c>
      <c r="F12" s="64">
        <v>486879</v>
      </c>
      <c r="G12" s="64">
        <v>431973</v>
      </c>
      <c r="H12" s="64">
        <v>74198</v>
      </c>
      <c r="I12" s="64">
        <v>493756</v>
      </c>
      <c r="J12" s="13">
        <v>142133</v>
      </c>
    </row>
    <row r="13" spans="1:10" ht="5.4" customHeight="1" x14ac:dyDescent="0.2">
      <c r="A13" s="18"/>
    </row>
    <row r="14" spans="1:10" ht="12" customHeight="1" x14ac:dyDescent="0.2">
      <c r="A14" s="49" t="s">
        <v>96</v>
      </c>
    </row>
    <row r="15" spans="1:10" x14ac:dyDescent="0.2">
      <c r="A15" s="18"/>
      <c r="B15" s="18"/>
    </row>
    <row r="16" spans="1:10" x14ac:dyDescent="0.2">
      <c r="A16" s="18"/>
      <c r="B16" s="18"/>
    </row>
    <row r="17" spans="1:2" x14ac:dyDescent="0.2">
      <c r="A17" s="18"/>
      <c r="B17" s="18"/>
    </row>
    <row r="18" spans="1:2" x14ac:dyDescent="0.2">
      <c r="A18" s="18"/>
      <c r="B18" s="18"/>
    </row>
    <row r="19" spans="1:2" x14ac:dyDescent="0.2">
      <c r="A19" s="18"/>
      <c r="B19" s="18"/>
    </row>
    <row r="20" spans="1:2" x14ac:dyDescent="0.2">
      <c r="A20" s="18"/>
      <c r="B20" s="18"/>
    </row>
    <row r="21" spans="1:2" x14ac:dyDescent="0.2">
      <c r="A21" s="18"/>
      <c r="B21" s="18"/>
    </row>
    <row r="22" spans="1:2" x14ac:dyDescent="0.2">
      <c r="A22" s="18"/>
      <c r="B22" s="18"/>
    </row>
    <row r="23" spans="1:2" x14ac:dyDescent="0.2">
      <c r="A23" s="18"/>
      <c r="B23" s="18"/>
    </row>
    <row r="24" spans="1:2" x14ac:dyDescent="0.2">
      <c r="A24" s="18"/>
      <c r="B24" s="18"/>
    </row>
    <row r="25" spans="1:2" x14ac:dyDescent="0.2">
      <c r="A25" s="18"/>
      <c r="B25" s="18"/>
    </row>
    <row r="26" spans="1:2" x14ac:dyDescent="0.2">
      <c r="A26" s="18"/>
      <c r="B26" s="18"/>
    </row>
    <row r="27" spans="1:2" x14ac:dyDescent="0.2">
      <c r="A27" s="18"/>
      <c r="B27" s="18"/>
    </row>
    <row r="28" spans="1:2" x14ac:dyDescent="0.2">
      <c r="A28" s="18"/>
      <c r="B28" s="18"/>
    </row>
    <row r="29" spans="1:2" x14ac:dyDescent="0.2">
      <c r="A29" s="18"/>
      <c r="B29" s="18"/>
    </row>
    <row r="30" spans="1:2" x14ac:dyDescent="0.2">
      <c r="A30" s="18"/>
      <c r="B30" s="18"/>
    </row>
    <row r="31" spans="1:2" x14ac:dyDescent="0.2">
      <c r="A31" s="18"/>
      <c r="B31" s="18"/>
    </row>
    <row r="32" spans="1:2" x14ac:dyDescent="0.2">
      <c r="A32" s="18"/>
      <c r="B32" s="18"/>
    </row>
    <row r="33" spans="1:2" x14ac:dyDescent="0.2">
      <c r="A33" s="18"/>
      <c r="B33" s="18"/>
    </row>
    <row r="34" spans="1:2" x14ac:dyDescent="0.2">
      <c r="A34" s="18"/>
      <c r="B34" s="18"/>
    </row>
    <row r="35" spans="1:2" x14ac:dyDescent="0.2">
      <c r="A35" s="18"/>
      <c r="B35" s="18"/>
    </row>
    <row r="36" spans="1:2" x14ac:dyDescent="0.2">
      <c r="A36" s="18"/>
      <c r="B36" s="18"/>
    </row>
    <row r="37" spans="1:2" x14ac:dyDescent="0.2">
      <c r="A37" s="18"/>
      <c r="B37" s="18"/>
    </row>
    <row r="38" spans="1:2" x14ac:dyDescent="0.2">
      <c r="A38" s="18"/>
      <c r="B38" s="18"/>
    </row>
    <row r="39" spans="1:2" x14ac:dyDescent="0.2">
      <c r="A39" s="18"/>
      <c r="B39" s="18"/>
    </row>
    <row r="40" spans="1:2" x14ac:dyDescent="0.2">
      <c r="A40" s="18"/>
      <c r="B40" s="18"/>
    </row>
    <row r="41" spans="1:2" x14ac:dyDescent="0.2">
      <c r="A41" s="18"/>
      <c r="B41" s="18"/>
    </row>
    <row r="42" spans="1:2" x14ac:dyDescent="0.2">
      <c r="A42" s="18"/>
      <c r="B42" s="18"/>
    </row>
    <row r="43" spans="1:2" x14ac:dyDescent="0.2">
      <c r="A43" s="18"/>
      <c r="B43" s="18"/>
    </row>
    <row r="44" spans="1:2" x14ac:dyDescent="0.2">
      <c r="A44" s="18"/>
      <c r="B44" s="18"/>
    </row>
    <row r="45" spans="1:2" x14ac:dyDescent="0.2">
      <c r="A45" s="18"/>
      <c r="B45" s="18"/>
    </row>
    <row r="46" spans="1:2" x14ac:dyDescent="0.2">
      <c r="A46" s="18"/>
      <c r="B46" s="18"/>
    </row>
    <row r="47" spans="1:2" x14ac:dyDescent="0.2">
      <c r="A47" s="18"/>
      <c r="B47" s="18"/>
    </row>
    <row r="48" spans="1:2" x14ac:dyDescent="0.2">
      <c r="A48" s="18"/>
      <c r="B48" s="18"/>
    </row>
    <row r="49" spans="1:2" x14ac:dyDescent="0.2">
      <c r="A49" s="18"/>
      <c r="B49" s="18"/>
    </row>
    <row r="50" spans="1:2" x14ac:dyDescent="0.2">
      <c r="A50" s="18"/>
      <c r="B50" s="18"/>
    </row>
    <row r="51" spans="1:2" x14ac:dyDescent="0.2">
      <c r="A51" s="18"/>
      <c r="B51" s="18"/>
    </row>
    <row r="52" spans="1:2" x14ac:dyDescent="0.2">
      <c r="A52" s="18"/>
      <c r="B52" s="18"/>
    </row>
    <row r="53" spans="1:2" x14ac:dyDescent="0.2">
      <c r="A53" s="18"/>
      <c r="B53" s="18"/>
    </row>
    <row r="54" spans="1:2" x14ac:dyDescent="0.2">
      <c r="A54" s="18"/>
      <c r="B54" s="18"/>
    </row>
    <row r="55" spans="1:2" x14ac:dyDescent="0.2">
      <c r="A55" s="18"/>
      <c r="B55" s="18"/>
    </row>
    <row r="56" spans="1:2" x14ac:dyDescent="0.2">
      <c r="A56" s="18"/>
      <c r="B56" s="18"/>
    </row>
    <row r="57" spans="1:2" x14ac:dyDescent="0.2">
      <c r="A57" s="18"/>
      <c r="B57" s="18"/>
    </row>
    <row r="58" spans="1:2" x14ac:dyDescent="0.2">
      <c r="A58" s="18"/>
      <c r="B58" s="18"/>
    </row>
    <row r="59" spans="1:2" x14ac:dyDescent="0.2">
      <c r="A59" s="18"/>
      <c r="B59" s="18"/>
    </row>
    <row r="60" spans="1:2" x14ac:dyDescent="0.2">
      <c r="A60" s="18"/>
      <c r="B60" s="18"/>
    </row>
    <row r="61" spans="1:2" x14ac:dyDescent="0.2">
      <c r="A61" s="18"/>
      <c r="B61" s="18"/>
    </row>
    <row r="62" spans="1:2" x14ac:dyDescent="0.2">
      <c r="A62" s="18"/>
      <c r="B62" s="18"/>
    </row>
    <row r="63" spans="1:2" x14ac:dyDescent="0.2">
      <c r="A63" s="18"/>
      <c r="B63" s="18"/>
    </row>
    <row r="64" spans="1:2" x14ac:dyDescent="0.2">
      <c r="A64" s="18"/>
      <c r="B64" s="18"/>
    </row>
    <row r="65" spans="1:2" x14ac:dyDescent="0.2">
      <c r="A65" s="18"/>
      <c r="B65" s="18"/>
    </row>
    <row r="66" spans="1:2" x14ac:dyDescent="0.2">
      <c r="A66" s="18"/>
      <c r="B66" s="18"/>
    </row>
    <row r="67" spans="1:2" x14ac:dyDescent="0.2">
      <c r="A67" s="18"/>
      <c r="B67" s="18"/>
    </row>
    <row r="68" spans="1:2" x14ac:dyDescent="0.2">
      <c r="A68" s="18"/>
      <c r="B68" s="18"/>
    </row>
    <row r="69" spans="1:2" x14ac:dyDescent="0.2">
      <c r="A69" s="18"/>
      <c r="B69" s="18"/>
    </row>
    <row r="70" spans="1:2" x14ac:dyDescent="0.2">
      <c r="A70" s="18"/>
      <c r="B70" s="18"/>
    </row>
    <row r="71" spans="1:2" x14ac:dyDescent="0.2">
      <c r="A71" s="18"/>
      <c r="B71" s="18"/>
    </row>
    <row r="72" spans="1:2" x14ac:dyDescent="0.2">
      <c r="A72" s="18"/>
      <c r="B72" s="18"/>
    </row>
    <row r="73" spans="1:2" x14ac:dyDescent="0.2">
      <c r="A73" s="18"/>
      <c r="B73" s="18"/>
    </row>
    <row r="74" spans="1:2" x14ac:dyDescent="0.2">
      <c r="A74" s="18"/>
      <c r="B74" s="18"/>
    </row>
    <row r="75" spans="1:2" x14ac:dyDescent="0.2">
      <c r="A75" s="18"/>
      <c r="B75" s="18"/>
    </row>
    <row r="76" spans="1:2" x14ac:dyDescent="0.2">
      <c r="A76" s="18"/>
      <c r="B76" s="18"/>
    </row>
    <row r="77" spans="1:2" x14ac:dyDescent="0.2">
      <c r="A77" s="18"/>
      <c r="B77" s="18"/>
    </row>
    <row r="78" spans="1:2" x14ac:dyDescent="0.2">
      <c r="A78" s="18"/>
      <c r="B78" s="18"/>
    </row>
    <row r="79" spans="1:2" x14ac:dyDescent="0.2">
      <c r="A79" s="18"/>
      <c r="B79" s="18"/>
    </row>
    <row r="80" spans="1:2" x14ac:dyDescent="0.2">
      <c r="A80" s="18"/>
      <c r="B80" s="18"/>
    </row>
    <row r="81" spans="1:2" x14ac:dyDescent="0.2">
      <c r="A81" s="18"/>
      <c r="B81" s="18"/>
    </row>
    <row r="82" spans="1:2" x14ac:dyDescent="0.2">
      <c r="A82" s="18"/>
      <c r="B82" s="18"/>
    </row>
    <row r="83" spans="1:2" x14ac:dyDescent="0.2">
      <c r="A83" s="18"/>
      <c r="B83" s="18"/>
    </row>
    <row r="84" spans="1:2" x14ac:dyDescent="0.2">
      <c r="A84" s="18"/>
      <c r="B84" s="18"/>
    </row>
    <row r="85" spans="1:2" x14ac:dyDescent="0.2">
      <c r="A85" s="18"/>
      <c r="B85" s="18"/>
    </row>
    <row r="86" spans="1:2" x14ac:dyDescent="0.2">
      <c r="A86" s="18"/>
      <c r="B86" s="18"/>
    </row>
    <row r="87" spans="1:2" x14ac:dyDescent="0.2">
      <c r="A87" s="18"/>
      <c r="B87" s="18"/>
    </row>
    <row r="88" spans="1:2" x14ac:dyDescent="0.2">
      <c r="A88" s="18"/>
      <c r="B88" s="18"/>
    </row>
    <row r="89" spans="1:2" x14ac:dyDescent="0.2">
      <c r="A89" s="18"/>
      <c r="B89" s="18"/>
    </row>
    <row r="90" spans="1:2" x14ac:dyDescent="0.2">
      <c r="A90" s="18"/>
      <c r="B90" s="18"/>
    </row>
    <row r="91" spans="1:2" x14ac:dyDescent="0.2">
      <c r="A91" s="18"/>
      <c r="B91" s="18"/>
    </row>
    <row r="92" spans="1:2" x14ac:dyDescent="0.2">
      <c r="A92" s="18"/>
      <c r="B92" s="18"/>
    </row>
    <row r="93" spans="1:2" x14ac:dyDescent="0.2">
      <c r="A93" s="18"/>
      <c r="B93" s="18"/>
    </row>
    <row r="94" spans="1:2" x14ac:dyDescent="0.2">
      <c r="A94" s="18"/>
      <c r="B94" s="18"/>
    </row>
    <row r="95" spans="1:2" x14ac:dyDescent="0.2">
      <c r="A95" s="18"/>
      <c r="B95" s="18"/>
    </row>
    <row r="96" spans="1:2" x14ac:dyDescent="0.2">
      <c r="A96" s="18"/>
      <c r="B96" s="18"/>
    </row>
    <row r="97" spans="1:2" x14ac:dyDescent="0.2">
      <c r="A97" s="18"/>
      <c r="B97" s="18"/>
    </row>
    <row r="98" spans="1:2" x14ac:dyDescent="0.2">
      <c r="A98" s="18"/>
      <c r="B98" s="18"/>
    </row>
    <row r="99" spans="1:2" x14ac:dyDescent="0.2">
      <c r="A99" s="18"/>
      <c r="B99" s="18"/>
    </row>
    <row r="100" spans="1:2" x14ac:dyDescent="0.2">
      <c r="A100" s="18"/>
      <c r="B100" s="18"/>
    </row>
    <row r="101" spans="1:2" x14ac:dyDescent="0.2">
      <c r="A101" s="18"/>
      <c r="B101" s="18"/>
    </row>
    <row r="102" spans="1:2" x14ac:dyDescent="0.2">
      <c r="A102" s="18"/>
      <c r="B102" s="18"/>
    </row>
    <row r="103" spans="1:2" x14ac:dyDescent="0.2">
      <c r="A103" s="18"/>
      <c r="B103" s="18"/>
    </row>
    <row r="104" spans="1:2" x14ac:dyDescent="0.2">
      <c r="A104" s="18"/>
      <c r="B104" s="18"/>
    </row>
    <row r="105" spans="1:2" x14ac:dyDescent="0.2">
      <c r="A105" s="18"/>
      <c r="B105" s="18"/>
    </row>
    <row r="106" spans="1:2" x14ac:dyDescent="0.2">
      <c r="A106" s="18"/>
      <c r="B106" s="18"/>
    </row>
    <row r="107" spans="1:2" x14ac:dyDescent="0.2">
      <c r="A107" s="18"/>
      <c r="B107" s="18"/>
    </row>
    <row r="108" spans="1:2" x14ac:dyDescent="0.2">
      <c r="A108" s="18"/>
      <c r="B108" s="18"/>
    </row>
    <row r="109" spans="1:2" x14ac:dyDescent="0.2">
      <c r="A109" s="18"/>
      <c r="B109" s="18"/>
    </row>
    <row r="110" spans="1:2" x14ac:dyDescent="0.2">
      <c r="A110" s="18"/>
      <c r="B110" s="18"/>
    </row>
    <row r="111" spans="1:2" x14ac:dyDescent="0.2">
      <c r="A111" s="18"/>
      <c r="B111" s="18"/>
    </row>
    <row r="112" spans="1:2" x14ac:dyDescent="0.2">
      <c r="A112" s="18"/>
      <c r="B112" s="18"/>
    </row>
    <row r="113" spans="1:2" x14ac:dyDescent="0.2">
      <c r="A113" s="18"/>
      <c r="B113" s="18"/>
    </row>
    <row r="114" spans="1:2" x14ac:dyDescent="0.2">
      <c r="A114" s="18"/>
      <c r="B114" s="18"/>
    </row>
    <row r="115" spans="1:2" x14ac:dyDescent="0.2">
      <c r="A115" s="18"/>
      <c r="B115" s="18"/>
    </row>
    <row r="116" spans="1:2" x14ac:dyDescent="0.2">
      <c r="A116" s="18"/>
      <c r="B116" s="18"/>
    </row>
    <row r="117" spans="1:2" x14ac:dyDescent="0.2">
      <c r="A117" s="18"/>
      <c r="B117" s="18"/>
    </row>
    <row r="118" spans="1:2" x14ac:dyDescent="0.2">
      <c r="A118" s="18"/>
      <c r="B118" s="18"/>
    </row>
    <row r="119" spans="1:2" x14ac:dyDescent="0.2">
      <c r="A119" s="18"/>
      <c r="B119" s="18"/>
    </row>
    <row r="120" spans="1:2" x14ac:dyDescent="0.2">
      <c r="A120" s="18"/>
      <c r="B120" s="18"/>
    </row>
    <row r="121" spans="1:2" x14ac:dyDescent="0.2">
      <c r="A121" s="18"/>
      <c r="B121" s="18"/>
    </row>
    <row r="122" spans="1:2" x14ac:dyDescent="0.2">
      <c r="A122" s="18"/>
      <c r="B122" s="18"/>
    </row>
    <row r="123" spans="1:2" x14ac:dyDescent="0.2">
      <c r="A123" s="18"/>
      <c r="B123" s="18"/>
    </row>
    <row r="124" spans="1:2" x14ac:dyDescent="0.2">
      <c r="A124" s="18"/>
      <c r="B124" s="18"/>
    </row>
    <row r="125" spans="1:2" x14ac:dyDescent="0.2">
      <c r="A125" s="18"/>
      <c r="B125" s="18"/>
    </row>
    <row r="126" spans="1:2" x14ac:dyDescent="0.2">
      <c r="A126" s="18"/>
      <c r="B126" s="18"/>
    </row>
    <row r="127" spans="1:2" x14ac:dyDescent="0.2">
      <c r="A127" s="18"/>
      <c r="B127" s="18"/>
    </row>
    <row r="128" spans="1:2" x14ac:dyDescent="0.2">
      <c r="A128" s="18"/>
      <c r="B128" s="18"/>
    </row>
    <row r="129" spans="1:2" x14ac:dyDescent="0.2">
      <c r="A129" s="18"/>
      <c r="B129" s="18"/>
    </row>
    <row r="130" spans="1:2" x14ac:dyDescent="0.2">
      <c r="A130" s="18"/>
      <c r="B130" s="18"/>
    </row>
    <row r="131" spans="1:2" x14ac:dyDescent="0.2">
      <c r="A131" s="18"/>
      <c r="B131" s="18"/>
    </row>
    <row r="132" spans="1:2" x14ac:dyDescent="0.2">
      <c r="A132" s="18"/>
      <c r="B132" s="18"/>
    </row>
    <row r="133" spans="1:2" x14ac:dyDescent="0.2">
      <c r="A133" s="18"/>
      <c r="B133" s="18"/>
    </row>
    <row r="134" spans="1:2" x14ac:dyDescent="0.2">
      <c r="A134" s="18"/>
      <c r="B134" s="18"/>
    </row>
    <row r="135" spans="1:2" x14ac:dyDescent="0.2">
      <c r="A135" s="18"/>
      <c r="B135" s="18"/>
    </row>
    <row r="136" spans="1:2" x14ac:dyDescent="0.2">
      <c r="A136" s="18"/>
      <c r="B136" s="18"/>
    </row>
    <row r="137" spans="1:2" x14ac:dyDescent="0.2">
      <c r="A137" s="18"/>
      <c r="B137" s="18"/>
    </row>
    <row r="138" spans="1:2" x14ac:dyDescent="0.2">
      <c r="A138" s="18"/>
      <c r="B138" s="18"/>
    </row>
    <row r="139" spans="1:2" x14ac:dyDescent="0.2">
      <c r="A139" s="18"/>
      <c r="B139" s="18"/>
    </row>
    <row r="140" spans="1:2" x14ac:dyDescent="0.2">
      <c r="A140" s="18"/>
      <c r="B140" s="18"/>
    </row>
    <row r="141" spans="1:2" x14ac:dyDescent="0.2">
      <c r="A141" s="18"/>
      <c r="B141" s="18"/>
    </row>
    <row r="142" spans="1:2" x14ac:dyDescent="0.2">
      <c r="A142" s="18"/>
      <c r="B142" s="18"/>
    </row>
    <row r="143" spans="1:2" x14ac:dyDescent="0.2">
      <c r="A143" s="18"/>
      <c r="B143" s="18"/>
    </row>
    <row r="144" spans="1:2" x14ac:dyDescent="0.2">
      <c r="A144" s="18"/>
      <c r="B144" s="18"/>
    </row>
    <row r="145" spans="1:2" x14ac:dyDescent="0.2">
      <c r="A145" s="18"/>
      <c r="B145" s="18"/>
    </row>
    <row r="146" spans="1:2" x14ac:dyDescent="0.2">
      <c r="A146" s="18"/>
      <c r="B146" s="18"/>
    </row>
    <row r="147" spans="1:2" x14ac:dyDescent="0.2">
      <c r="A147" s="18"/>
      <c r="B147" s="18"/>
    </row>
    <row r="148" spans="1:2" x14ac:dyDescent="0.2">
      <c r="A148" s="18"/>
      <c r="B148" s="18"/>
    </row>
    <row r="149" spans="1:2" x14ac:dyDescent="0.2">
      <c r="A149" s="18"/>
      <c r="B149" s="18"/>
    </row>
    <row r="150" spans="1:2" x14ac:dyDescent="0.2">
      <c r="A150" s="18"/>
      <c r="B150" s="18"/>
    </row>
    <row r="151" spans="1:2" x14ac:dyDescent="0.2">
      <c r="A151" s="18"/>
      <c r="B151" s="18"/>
    </row>
    <row r="152" spans="1:2" x14ac:dyDescent="0.2">
      <c r="A152" s="18"/>
      <c r="B152" s="18"/>
    </row>
    <row r="153" spans="1:2" x14ac:dyDescent="0.2">
      <c r="A153" s="18"/>
      <c r="B153" s="18"/>
    </row>
    <row r="154" spans="1:2" x14ac:dyDescent="0.2">
      <c r="A154" s="18"/>
      <c r="B154" s="18"/>
    </row>
    <row r="155" spans="1:2" x14ac:dyDescent="0.2">
      <c r="A155" s="18"/>
      <c r="B155" s="18"/>
    </row>
    <row r="156" spans="1:2" x14ac:dyDescent="0.2">
      <c r="A156" s="18"/>
      <c r="B156" s="18"/>
    </row>
    <row r="157" spans="1:2" x14ac:dyDescent="0.2">
      <c r="A157" s="18"/>
      <c r="B157" s="18"/>
    </row>
    <row r="158" spans="1:2" x14ac:dyDescent="0.2">
      <c r="A158" s="18"/>
      <c r="B158" s="18"/>
    </row>
    <row r="159" spans="1:2" x14ac:dyDescent="0.2">
      <c r="A159" s="18"/>
      <c r="B159" s="18"/>
    </row>
    <row r="160" spans="1:2" x14ac:dyDescent="0.2">
      <c r="A160" s="18"/>
      <c r="B160" s="18"/>
    </row>
    <row r="161" spans="1:2" x14ac:dyDescent="0.2">
      <c r="A161" s="18"/>
      <c r="B161" s="18"/>
    </row>
    <row r="162" spans="1:2" x14ac:dyDescent="0.2">
      <c r="A162" s="18"/>
      <c r="B162" s="18"/>
    </row>
    <row r="163" spans="1:2" x14ac:dyDescent="0.2">
      <c r="A163" s="18"/>
      <c r="B163" s="18"/>
    </row>
    <row r="164" spans="1:2" x14ac:dyDescent="0.2">
      <c r="A164" s="18"/>
      <c r="B164" s="18"/>
    </row>
    <row r="165" spans="1:2" x14ac:dyDescent="0.2">
      <c r="A165" s="18"/>
      <c r="B165" s="18"/>
    </row>
    <row r="166" spans="1:2" x14ac:dyDescent="0.2">
      <c r="A166" s="18"/>
      <c r="B166" s="18"/>
    </row>
    <row r="167" spans="1:2" x14ac:dyDescent="0.2">
      <c r="A167" s="18"/>
      <c r="B167" s="18"/>
    </row>
    <row r="168" spans="1:2" x14ac:dyDescent="0.2">
      <c r="A168" s="18"/>
      <c r="B168" s="18"/>
    </row>
    <row r="169" spans="1:2" x14ac:dyDescent="0.2">
      <c r="A169" s="18"/>
      <c r="B169" s="18"/>
    </row>
    <row r="170" spans="1:2" x14ac:dyDescent="0.2">
      <c r="A170" s="18"/>
      <c r="B170" s="18"/>
    </row>
    <row r="171" spans="1:2" x14ac:dyDescent="0.2">
      <c r="A171" s="18"/>
      <c r="B171" s="18"/>
    </row>
    <row r="172" spans="1:2" x14ac:dyDescent="0.2">
      <c r="A172" s="18"/>
      <c r="B172" s="18"/>
    </row>
    <row r="173" spans="1:2" x14ac:dyDescent="0.2">
      <c r="A173" s="18"/>
      <c r="B173" s="18"/>
    </row>
    <row r="174" spans="1:2" x14ac:dyDescent="0.2">
      <c r="A174" s="18"/>
      <c r="B174" s="18"/>
    </row>
    <row r="175" spans="1:2" x14ac:dyDescent="0.2">
      <c r="A175" s="18"/>
      <c r="B175" s="18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  <row r="181" spans="1:2" x14ac:dyDescent="0.2">
      <c r="A181" s="18"/>
      <c r="B181" s="18"/>
    </row>
    <row r="182" spans="1:2" x14ac:dyDescent="0.2">
      <c r="A182" s="18"/>
      <c r="B182" s="18"/>
    </row>
    <row r="183" spans="1:2" x14ac:dyDescent="0.2">
      <c r="A183" s="18"/>
      <c r="B183" s="18"/>
    </row>
    <row r="184" spans="1:2" x14ac:dyDescent="0.2">
      <c r="A184" s="18"/>
      <c r="B184" s="18"/>
    </row>
    <row r="185" spans="1:2" x14ac:dyDescent="0.2">
      <c r="A185" s="18"/>
      <c r="B185" s="18"/>
    </row>
    <row r="186" spans="1:2" x14ac:dyDescent="0.2">
      <c r="A186" s="18"/>
      <c r="B186" s="18"/>
    </row>
    <row r="187" spans="1:2" x14ac:dyDescent="0.2">
      <c r="A187" s="18"/>
      <c r="B187" s="18"/>
    </row>
    <row r="188" spans="1:2" x14ac:dyDescent="0.2">
      <c r="A188" s="18"/>
      <c r="B188" s="18"/>
    </row>
    <row r="189" spans="1:2" x14ac:dyDescent="0.2">
      <c r="A189" s="18"/>
      <c r="B189" s="18"/>
    </row>
    <row r="190" spans="1:2" x14ac:dyDescent="0.2">
      <c r="A190" s="18"/>
      <c r="B190" s="18"/>
    </row>
    <row r="191" spans="1:2" x14ac:dyDescent="0.2">
      <c r="A191" s="18"/>
      <c r="B191" s="18"/>
    </row>
    <row r="192" spans="1:2" x14ac:dyDescent="0.2">
      <c r="A192" s="18"/>
      <c r="B192" s="18"/>
    </row>
    <row r="193" spans="1:2" x14ac:dyDescent="0.2">
      <c r="A193" s="18"/>
      <c r="B193" s="18"/>
    </row>
    <row r="194" spans="1:2" x14ac:dyDescent="0.2">
      <c r="A194" s="18"/>
      <c r="B194" s="18"/>
    </row>
    <row r="195" spans="1:2" x14ac:dyDescent="0.2">
      <c r="A195" s="18"/>
      <c r="B195" s="18"/>
    </row>
    <row r="196" spans="1:2" x14ac:dyDescent="0.2">
      <c r="A196" s="18"/>
      <c r="B196" s="18"/>
    </row>
    <row r="197" spans="1:2" x14ac:dyDescent="0.2">
      <c r="A197" s="18"/>
      <c r="B197" s="18"/>
    </row>
    <row r="198" spans="1:2" x14ac:dyDescent="0.2">
      <c r="A198" s="18"/>
      <c r="B198" s="18"/>
    </row>
    <row r="199" spans="1:2" x14ac:dyDescent="0.2">
      <c r="A199" s="18"/>
      <c r="B199" s="18"/>
    </row>
    <row r="200" spans="1:2" x14ac:dyDescent="0.2">
      <c r="A200" s="18"/>
      <c r="B200" s="18"/>
    </row>
    <row r="201" spans="1:2" x14ac:dyDescent="0.2">
      <c r="A201" s="18"/>
      <c r="B201" s="18"/>
    </row>
    <row r="202" spans="1:2" x14ac:dyDescent="0.2">
      <c r="A202" s="18"/>
      <c r="B202" s="18"/>
    </row>
    <row r="203" spans="1:2" x14ac:dyDescent="0.2">
      <c r="A203" s="18"/>
      <c r="B203" s="18"/>
    </row>
    <row r="204" spans="1:2" x14ac:dyDescent="0.2">
      <c r="A204" s="18"/>
      <c r="B204" s="18"/>
    </row>
    <row r="205" spans="1:2" x14ac:dyDescent="0.2">
      <c r="A205" s="18"/>
      <c r="B205" s="18"/>
    </row>
    <row r="206" spans="1:2" x14ac:dyDescent="0.2">
      <c r="A206" s="18"/>
      <c r="B206" s="18"/>
    </row>
    <row r="207" spans="1:2" x14ac:dyDescent="0.2">
      <c r="A207" s="18"/>
      <c r="B207" s="18"/>
    </row>
    <row r="208" spans="1:2" x14ac:dyDescent="0.2">
      <c r="A208" s="18"/>
      <c r="B208" s="18"/>
    </row>
    <row r="209" spans="1:2" x14ac:dyDescent="0.2">
      <c r="A209" s="18"/>
      <c r="B209" s="18"/>
    </row>
    <row r="210" spans="1:2" x14ac:dyDescent="0.2">
      <c r="A210" s="18"/>
      <c r="B210" s="18"/>
    </row>
    <row r="211" spans="1:2" x14ac:dyDescent="0.2">
      <c r="A211" s="18"/>
      <c r="B211" s="18"/>
    </row>
    <row r="212" spans="1:2" x14ac:dyDescent="0.2">
      <c r="A212" s="18"/>
      <c r="B212" s="18"/>
    </row>
    <row r="213" spans="1:2" x14ac:dyDescent="0.2">
      <c r="A213" s="18"/>
      <c r="B213" s="18"/>
    </row>
    <row r="214" spans="1:2" x14ac:dyDescent="0.2">
      <c r="A214" s="18"/>
      <c r="B214" s="18"/>
    </row>
    <row r="215" spans="1:2" x14ac:dyDescent="0.2">
      <c r="A215" s="18"/>
      <c r="B215" s="18"/>
    </row>
    <row r="216" spans="1:2" x14ac:dyDescent="0.2">
      <c r="A216" s="18"/>
      <c r="B216" s="18"/>
    </row>
    <row r="217" spans="1:2" x14ac:dyDescent="0.2">
      <c r="A217" s="18"/>
      <c r="B217" s="18"/>
    </row>
    <row r="218" spans="1:2" x14ac:dyDescent="0.2">
      <c r="A218" s="18"/>
      <c r="B218" s="18"/>
    </row>
    <row r="219" spans="1:2" x14ac:dyDescent="0.2">
      <c r="A219" s="18"/>
      <c r="B219" s="18"/>
    </row>
    <row r="220" spans="1:2" x14ac:dyDescent="0.2">
      <c r="A220" s="18"/>
      <c r="B220" s="18"/>
    </row>
    <row r="221" spans="1:2" x14ac:dyDescent="0.2">
      <c r="A221" s="18"/>
      <c r="B221" s="18"/>
    </row>
    <row r="222" spans="1:2" x14ac:dyDescent="0.2">
      <c r="A222" s="18"/>
      <c r="B222" s="18"/>
    </row>
    <row r="223" spans="1:2" x14ac:dyDescent="0.2">
      <c r="A223" s="18"/>
      <c r="B223" s="18"/>
    </row>
    <row r="224" spans="1:2" x14ac:dyDescent="0.2">
      <c r="A224" s="18"/>
      <c r="B224" s="18"/>
    </row>
    <row r="225" spans="1:2" x14ac:dyDescent="0.2">
      <c r="A225" s="18"/>
      <c r="B225" s="18"/>
    </row>
    <row r="226" spans="1:2" x14ac:dyDescent="0.2">
      <c r="A226" s="18"/>
      <c r="B226" s="18"/>
    </row>
    <row r="227" spans="1:2" x14ac:dyDescent="0.2">
      <c r="A227" s="18"/>
      <c r="B227" s="18"/>
    </row>
    <row r="228" spans="1:2" x14ac:dyDescent="0.2">
      <c r="A228" s="18"/>
      <c r="B228" s="18"/>
    </row>
    <row r="229" spans="1:2" x14ac:dyDescent="0.2">
      <c r="A229" s="18"/>
      <c r="B229" s="18"/>
    </row>
    <row r="230" spans="1:2" x14ac:dyDescent="0.2">
      <c r="A230" s="18"/>
      <c r="B230" s="18"/>
    </row>
    <row r="231" spans="1:2" x14ac:dyDescent="0.2">
      <c r="A231" s="18"/>
      <c r="B231" s="18"/>
    </row>
    <row r="232" spans="1:2" x14ac:dyDescent="0.2">
      <c r="A232" s="18"/>
      <c r="B232" s="18"/>
    </row>
    <row r="233" spans="1:2" x14ac:dyDescent="0.2">
      <c r="A233" s="18"/>
      <c r="B233" s="18"/>
    </row>
    <row r="234" spans="1:2" x14ac:dyDescent="0.2">
      <c r="A234" s="18"/>
      <c r="B234" s="18"/>
    </row>
    <row r="235" spans="1:2" x14ac:dyDescent="0.2">
      <c r="A235" s="18"/>
      <c r="B235" s="18"/>
    </row>
    <row r="236" spans="1:2" x14ac:dyDescent="0.2">
      <c r="A236" s="18"/>
      <c r="B236" s="18"/>
    </row>
    <row r="237" spans="1:2" x14ac:dyDescent="0.2">
      <c r="A237" s="18"/>
      <c r="B237" s="18"/>
    </row>
    <row r="238" spans="1:2" x14ac:dyDescent="0.2">
      <c r="A238" s="18"/>
      <c r="B238" s="18"/>
    </row>
    <row r="239" spans="1:2" x14ac:dyDescent="0.2">
      <c r="A239" s="18"/>
      <c r="B239" s="18"/>
    </row>
    <row r="240" spans="1:2" x14ac:dyDescent="0.2">
      <c r="A240" s="18"/>
      <c r="B240" s="18"/>
    </row>
    <row r="241" spans="1:2" x14ac:dyDescent="0.2">
      <c r="A241" s="18"/>
      <c r="B241" s="18"/>
    </row>
    <row r="242" spans="1:2" x14ac:dyDescent="0.2">
      <c r="A242" s="18"/>
      <c r="B242" s="18"/>
    </row>
    <row r="243" spans="1:2" x14ac:dyDescent="0.2">
      <c r="A243" s="18"/>
      <c r="B243" s="18"/>
    </row>
    <row r="244" spans="1:2" x14ac:dyDescent="0.2">
      <c r="A244" s="18"/>
      <c r="B244" s="18"/>
    </row>
    <row r="245" spans="1:2" x14ac:dyDescent="0.2">
      <c r="A245" s="18"/>
      <c r="B245" s="18"/>
    </row>
    <row r="246" spans="1:2" x14ac:dyDescent="0.2">
      <c r="A246" s="18"/>
      <c r="B246" s="18"/>
    </row>
    <row r="247" spans="1:2" x14ac:dyDescent="0.2">
      <c r="A247" s="18"/>
      <c r="B247" s="18"/>
    </row>
    <row r="248" spans="1:2" x14ac:dyDescent="0.2">
      <c r="A248" s="18"/>
      <c r="B248" s="18"/>
    </row>
    <row r="249" spans="1:2" x14ac:dyDescent="0.2">
      <c r="A249" s="18"/>
      <c r="B249" s="18"/>
    </row>
    <row r="250" spans="1:2" x14ac:dyDescent="0.2">
      <c r="A250" s="18"/>
      <c r="B250" s="18"/>
    </row>
    <row r="251" spans="1:2" x14ac:dyDescent="0.2">
      <c r="A251" s="18"/>
      <c r="B251" s="18"/>
    </row>
    <row r="252" spans="1:2" x14ac:dyDescent="0.2">
      <c r="A252" s="18"/>
      <c r="B252" s="18"/>
    </row>
    <row r="253" spans="1:2" x14ac:dyDescent="0.2">
      <c r="A253" s="18"/>
      <c r="B253" s="18"/>
    </row>
    <row r="254" spans="1:2" x14ac:dyDescent="0.2">
      <c r="A254" s="18"/>
      <c r="B254" s="18"/>
    </row>
    <row r="255" spans="1:2" x14ac:dyDescent="0.2">
      <c r="A255" s="18"/>
      <c r="B255" s="18"/>
    </row>
    <row r="256" spans="1:2" x14ac:dyDescent="0.2">
      <c r="A256" s="18"/>
      <c r="B256" s="18"/>
    </row>
    <row r="257" spans="1:2" x14ac:dyDescent="0.2">
      <c r="A257" s="18"/>
      <c r="B257" s="18"/>
    </row>
    <row r="258" spans="1:2" x14ac:dyDescent="0.2">
      <c r="A258" s="18"/>
      <c r="B258" s="18"/>
    </row>
    <row r="259" spans="1:2" x14ac:dyDescent="0.2">
      <c r="A259" s="18"/>
      <c r="B259" s="18"/>
    </row>
    <row r="260" spans="1:2" x14ac:dyDescent="0.2">
      <c r="A260" s="18"/>
      <c r="B260" s="18"/>
    </row>
    <row r="261" spans="1:2" x14ac:dyDescent="0.2">
      <c r="A261" s="18"/>
      <c r="B261" s="18"/>
    </row>
    <row r="262" spans="1:2" x14ac:dyDescent="0.2">
      <c r="A262" s="18"/>
      <c r="B262" s="18"/>
    </row>
    <row r="263" spans="1:2" x14ac:dyDescent="0.2">
      <c r="A263" s="18"/>
      <c r="B263" s="18"/>
    </row>
    <row r="264" spans="1:2" x14ac:dyDescent="0.2">
      <c r="A264" s="18"/>
      <c r="B264" s="18"/>
    </row>
    <row r="265" spans="1:2" x14ac:dyDescent="0.2">
      <c r="A265" s="18"/>
      <c r="B265" s="18"/>
    </row>
    <row r="266" spans="1:2" x14ac:dyDescent="0.2">
      <c r="A266" s="18"/>
      <c r="B266" s="18"/>
    </row>
    <row r="267" spans="1:2" x14ac:dyDescent="0.2">
      <c r="A267" s="18"/>
      <c r="B267" s="18"/>
    </row>
    <row r="268" spans="1:2" x14ac:dyDescent="0.2">
      <c r="A268" s="18"/>
      <c r="B268" s="18"/>
    </row>
    <row r="269" spans="1:2" x14ac:dyDescent="0.2">
      <c r="A269" s="18"/>
      <c r="B269" s="18"/>
    </row>
    <row r="270" spans="1:2" x14ac:dyDescent="0.2">
      <c r="A270" s="18"/>
      <c r="B270" s="18"/>
    </row>
    <row r="271" spans="1:2" x14ac:dyDescent="0.2">
      <c r="A271" s="18"/>
      <c r="B271" s="18"/>
    </row>
    <row r="272" spans="1:2" x14ac:dyDescent="0.2">
      <c r="A272" s="18"/>
      <c r="B272" s="18"/>
    </row>
    <row r="273" spans="1:2" x14ac:dyDescent="0.2">
      <c r="A273" s="18"/>
      <c r="B273" s="18"/>
    </row>
    <row r="274" spans="1:2" x14ac:dyDescent="0.2">
      <c r="A274" s="18"/>
      <c r="B274" s="18"/>
    </row>
    <row r="275" spans="1:2" x14ac:dyDescent="0.2">
      <c r="A275" s="18"/>
      <c r="B275" s="18"/>
    </row>
    <row r="276" spans="1:2" x14ac:dyDescent="0.2">
      <c r="A276" s="18"/>
      <c r="B276" s="18"/>
    </row>
    <row r="277" spans="1:2" x14ac:dyDescent="0.2">
      <c r="A277" s="18"/>
      <c r="B277" s="18"/>
    </row>
    <row r="278" spans="1:2" x14ac:dyDescent="0.2">
      <c r="A278" s="18"/>
      <c r="B278" s="18"/>
    </row>
    <row r="279" spans="1:2" x14ac:dyDescent="0.2">
      <c r="A279" s="18"/>
      <c r="B279" s="18"/>
    </row>
    <row r="280" spans="1:2" x14ac:dyDescent="0.2">
      <c r="A280" s="18"/>
      <c r="B280" s="18"/>
    </row>
    <row r="281" spans="1:2" x14ac:dyDescent="0.2">
      <c r="A281" s="18"/>
      <c r="B281" s="18"/>
    </row>
    <row r="282" spans="1:2" x14ac:dyDescent="0.2">
      <c r="A282" s="18"/>
      <c r="B282" s="18"/>
    </row>
    <row r="283" spans="1:2" x14ac:dyDescent="0.2">
      <c r="A283" s="18"/>
      <c r="B283" s="18"/>
    </row>
    <row r="284" spans="1:2" x14ac:dyDescent="0.2">
      <c r="A284" s="18"/>
      <c r="B284" s="18"/>
    </row>
    <row r="285" spans="1:2" x14ac:dyDescent="0.2">
      <c r="A285" s="18"/>
      <c r="B285" s="18"/>
    </row>
    <row r="286" spans="1:2" x14ac:dyDescent="0.2">
      <c r="A286" s="18"/>
      <c r="B286" s="18"/>
    </row>
    <row r="287" spans="1:2" x14ac:dyDescent="0.2">
      <c r="A287" s="18"/>
      <c r="B287" s="18"/>
    </row>
    <row r="288" spans="1:2" x14ac:dyDescent="0.2">
      <c r="A288" s="18"/>
      <c r="B288" s="18"/>
    </row>
    <row r="289" spans="1:2" x14ac:dyDescent="0.2">
      <c r="A289" s="18"/>
      <c r="B289" s="18"/>
    </row>
    <row r="290" spans="1:2" x14ac:dyDescent="0.2">
      <c r="A290" s="18"/>
      <c r="B290" s="18"/>
    </row>
    <row r="291" spans="1:2" x14ac:dyDescent="0.2">
      <c r="A291" s="18"/>
      <c r="B291" s="18"/>
    </row>
    <row r="292" spans="1:2" x14ac:dyDescent="0.2">
      <c r="A292" s="18"/>
      <c r="B292" s="18"/>
    </row>
    <row r="293" spans="1:2" x14ac:dyDescent="0.2">
      <c r="A293" s="18"/>
      <c r="B293" s="18"/>
    </row>
    <row r="294" spans="1:2" x14ac:dyDescent="0.2">
      <c r="A294" s="18"/>
      <c r="B294" s="18"/>
    </row>
    <row r="295" spans="1:2" x14ac:dyDescent="0.2">
      <c r="A295" s="18"/>
      <c r="B295" s="18"/>
    </row>
    <row r="296" spans="1:2" x14ac:dyDescent="0.2">
      <c r="A296" s="18"/>
      <c r="B296" s="18"/>
    </row>
    <row r="297" spans="1:2" x14ac:dyDescent="0.2">
      <c r="A297" s="18"/>
      <c r="B297" s="18"/>
    </row>
    <row r="298" spans="1:2" x14ac:dyDescent="0.2">
      <c r="A298" s="18"/>
      <c r="B298" s="18"/>
    </row>
    <row r="299" spans="1:2" x14ac:dyDescent="0.2">
      <c r="A299" s="18"/>
      <c r="B299" s="18"/>
    </row>
    <row r="300" spans="1:2" x14ac:dyDescent="0.2">
      <c r="A300" s="18"/>
      <c r="B300" s="18"/>
    </row>
    <row r="301" spans="1:2" x14ac:dyDescent="0.2">
      <c r="A301" s="18"/>
      <c r="B301" s="18"/>
    </row>
    <row r="302" spans="1:2" x14ac:dyDescent="0.2">
      <c r="A302" s="18"/>
      <c r="B302" s="18"/>
    </row>
    <row r="303" spans="1:2" x14ac:dyDescent="0.2">
      <c r="A303" s="18"/>
      <c r="B303" s="18"/>
    </row>
    <row r="304" spans="1:2" x14ac:dyDescent="0.2">
      <c r="A304" s="18"/>
      <c r="B304" s="18"/>
    </row>
    <row r="305" spans="1:2" x14ac:dyDescent="0.2">
      <c r="A305" s="18"/>
      <c r="B305" s="18"/>
    </row>
    <row r="306" spans="1:2" x14ac:dyDescent="0.2">
      <c r="A306" s="18"/>
      <c r="B306" s="18"/>
    </row>
    <row r="307" spans="1:2" x14ac:dyDescent="0.2">
      <c r="A307" s="18"/>
      <c r="B307" s="18"/>
    </row>
    <row r="308" spans="1:2" x14ac:dyDescent="0.2">
      <c r="A308" s="18"/>
      <c r="B308" s="18"/>
    </row>
    <row r="309" spans="1:2" x14ac:dyDescent="0.2">
      <c r="A309" s="18"/>
      <c r="B309" s="18"/>
    </row>
    <row r="310" spans="1:2" x14ac:dyDescent="0.2">
      <c r="A310" s="18"/>
      <c r="B310" s="18"/>
    </row>
    <row r="311" spans="1:2" x14ac:dyDescent="0.2">
      <c r="A311" s="18"/>
      <c r="B311" s="18"/>
    </row>
    <row r="312" spans="1:2" x14ac:dyDescent="0.2">
      <c r="A312" s="18"/>
      <c r="B312" s="18"/>
    </row>
    <row r="313" spans="1:2" x14ac:dyDescent="0.2">
      <c r="A313" s="18"/>
      <c r="B313" s="18"/>
    </row>
    <row r="314" spans="1:2" x14ac:dyDescent="0.2">
      <c r="A314" s="18"/>
      <c r="B314" s="18"/>
    </row>
    <row r="315" spans="1:2" x14ac:dyDescent="0.2">
      <c r="A315" s="18"/>
      <c r="B315" s="18"/>
    </row>
    <row r="316" spans="1:2" x14ac:dyDescent="0.2">
      <c r="A316" s="18"/>
      <c r="B316" s="18"/>
    </row>
    <row r="317" spans="1:2" x14ac:dyDescent="0.2">
      <c r="A317" s="18"/>
      <c r="B317" s="18"/>
    </row>
    <row r="318" spans="1:2" x14ac:dyDescent="0.2">
      <c r="A318" s="18"/>
      <c r="B318" s="18"/>
    </row>
    <row r="319" spans="1:2" x14ac:dyDescent="0.2">
      <c r="A319" s="18"/>
      <c r="B319" s="18"/>
    </row>
    <row r="320" spans="1:2" x14ac:dyDescent="0.2">
      <c r="A320" s="18"/>
      <c r="B320" s="18"/>
    </row>
    <row r="321" spans="1:2" x14ac:dyDescent="0.2">
      <c r="A321" s="18"/>
      <c r="B321" s="18"/>
    </row>
    <row r="322" spans="1:2" x14ac:dyDescent="0.2">
      <c r="A322" s="18"/>
      <c r="B322" s="18"/>
    </row>
    <row r="323" spans="1:2" x14ac:dyDescent="0.2">
      <c r="A323" s="18"/>
      <c r="B323" s="18"/>
    </row>
    <row r="324" spans="1:2" x14ac:dyDescent="0.2">
      <c r="A324" s="18"/>
      <c r="B324" s="18"/>
    </row>
    <row r="325" spans="1:2" x14ac:dyDescent="0.2">
      <c r="A325" s="18"/>
      <c r="B325" s="18"/>
    </row>
    <row r="326" spans="1:2" x14ac:dyDescent="0.2">
      <c r="A326" s="18"/>
      <c r="B326" s="18"/>
    </row>
    <row r="327" spans="1:2" x14ac:dyDescent="0.2">
      <c r="A327" s="18"/>
      <c r="B327" s="18"/>
    </row>
    <row r="328" spans="1:2" x14ac:dyDescent="0.2">
      <c r="A328" s="18"/>
      <c r="B328" s="18"/>
    </row>
    <row r="329" spans="1:2" x14ac:dyDescent="0.2">
      <c r="A329" s="18"/>
      <c r="B329" s="18"/>
    </row>
    <row r="330" spans="1:2" x14ac:dyDescent="0.2">
      <c r="A330" s="18"/>
      <c r="B330" s="18"/>
    </row>
    <row r="331" spans="1:2" x14ac:dyDescent="0.2">
      <c r="A331" s="18"/>
      <c r="B331" s="18"/>
    </row>
    <row r="332" spans="1:2" x14ac:dyDescent="0.2">
      <c r="A332" s="18"/>
      <c r="B332" s="18"/>
    </row>
    <row r="333" spans="1:2" x14ac:dyDescent="0.2">
      <c r="A333" s="18"/>
      <c r="B333" s="18"/>
    </row>
    <row r="334" spans="1:2" x14ac:dyDescent="0.2">
      <c r="A334" s="18"/>
      <c r="B334" s="18"/>
    </row>
    <row r="335" spans="1:2" x14ac:dyDescent="0.2">
      <c r="A335" s="18"/>
      <c r="B335" s="18"/>
    </row>
    <row r="336" spans="1:2" x14ac:dyDescent="0.2">
      <c r="A336" s="18"/>
      <c r="B336" s="18"/>
    </row>
    <row r="337" spans="1:2" x14ac:dyDescent="0.2">
      <c r="A337" s="18"/>
      <c r="B337" s="18"/>
    </row>
    <row r="338" spans="1:2" x14ac:dyDescent="0.2">
      <c r="A338" s="18"/>
      <c r="B338" s="18"/>
    </row>
    <row r="339" spans="1:2" x14ac:dyDescent="0.2">
      <c r="A339" s="18"/>
      <c r="B339" s="18"/>
    </row>
    <row r="340" spans="1:2" x14ac:dyDescent="0.2">
      <c r="A340" s="18"/>
      <c r="B340" s="18"/>
    </row>
    <row r="341" spans="1:2" x14ac:dyDescent="0.2">
      <c r="A341" s="18"/>
      <c r="B341" s="18"/>
    </row>
    <row r="342" spans="1:2" x14ac:dyDescent="0.2">
      <c r="A342" s="18"/>
      <c r="B342" s="18"/>
    </row>
    <row r="343" spans="1:2" x14ac:dyDescent="0.2">
      <c r="A343" s="18"/>
      <c r="B343" s="18"/>
    </row>
    <row r="344" spans="1:2" x14ac:dyDescent="0.2">
      <c r="A344" s="18"/>
      <c r="B344" s="18"/>
    </row>
    <row r="345" spans="1:2" x14ac:dyDescent="0.2">
      <c r="A345" s="18"/>
      <c r="B345" s="18"/>
    </row>
    <row r="346" spans="1:2" x14ac:dyDescent="0.2">
      <c r="A346" s="18"/>
      <c r="B346" s="18"/>
    </row>
    <row r="347" spans="1:2" x14ac:dyDescent="0.2">
      <c r="A347" s="18"/>
      <c r="B347" s="18"/>
    </row>
    <row r="348" spans="1:2" x14ac:dyDescent="0.2">
      <c r="A348" s="18"/>
      <c r="B348" s="18"/>
    </row>
    <row r="349" spans="1:2" x14ac:dyDescent="0.2">
      <c r="A349" s="18"/>
      <c r="B349" s="18"/>
    </row>
    <row r="350" spans="1:2" x14ac:dyDescent="0.2">
      <c r="A350" s="18"/>
      <c r="B350" s="18"/>
    </row>
    <row r="351" spans="1:2" x14ac:dyDescent="0.2">
      <c r="A351" s="18"/>
      <c r="B351" s="18"/>
    </row>
    <row r="352" spans="1:2" x14ac:dyDescent="0.2">
      <c r="A352" s="18"/>
      <c r="B352" s="18"/>
    </row>
    <row r="353" spans="1:2" x14ac:dyDescent="0.2">
      <c r="A353" s="18"/>
      <c r="B353" s="18"/>
    </row>
    <row r="354" spans="1:2" x14ac:dyDescent="0.2">
      <c r="A354" s="18"/>
      <c r="B354" s="18"/>
    </row>
    <row r="355" spans="1:2" x14ac:dyDescent="0.2">
      <c r="A355" s="18"/>
      <c r="B355" s="18"/>
    </row>
    <row r="356" spans="1:2" x14ac:dyDescent="0.2">
      <c r="A356" s="18"/>
      <c r="B356" s="18"/>
    </row>
    <row r="357" spans="1:2" x14ac:dyDescent="0.2">
      <c r="A357" s="18"/>
      <c r="B357" s="18"/>
    </row>
    <row r="358" spans="1:2" x14ac:dyDescent="0.2">
      <c r="A358" s="18"/>
      <c r="B358" s="18"/>
    </row>
    <row r="359" spans="1:2" x14ac:dyDescent="0.2">
      <c r="A359" s="18"/>
      <c r="B359" s="18"/>
    </row>
    <row r="360" spans="1:2" x14ac:dyDescent="0.2">
      <c r="A360" s="18"/>
      <c r="B360" s="18"/>
    </row>
    <row r="361" spans="1:2" x14ac:dyDescent="0.2">
      <c r="A361" s="18"/>
      <c r="B361" s="18"/>
    </row>
    <row r="362" spans="1:2" x14ac:dyDescent="0.2">
      <c r="A362" s="18"/>
      <c r="B362" s="18"/>
    </row>
    <row r="363" spans="1:2" x14ac:dyDescent="0.2">
      <c r="A363" s="18"/>
      <c r="B363" s="18"/>
    </row>
    <row r="364" spans="1:2" x14ac:dyDescent="0.2">
      <c r="A364" s="18"/>
      <c r="B364" s="18"/>
    </row>
    <row r="365" spans="1:2" x14ac:dyDescent="0.2">
      <c r="A365" s="18"/>
      <c r="B365" s="18"/>
    </row>
    <row r="366" spans="1:2" x14ac:dyDescent="0.2">
      <c r="A366" s="18"/>
      <c r="B366" s="18"/>
    </row>
    <row r="367" spans="1:2" x14ac:dyDescent="0.2">
      <c r="A367" s="18"/>
      <c r="B367" s="18"/>
    </row>
    <row r="368" spans="1:2" x14ac:dyDescent="0.2">
      <c r="A368" s="18"/>
      <c r="B368" s="18"/>
    </row>
    <row r="369" spans="1:2" x14ac:dyDescent="0.2">
      <c r="A369" s="18"/>
      <c r="B369" s="18"/>
    </row>
    <row r="370" spans="1:2" x14ac:dyDescent="0.2">
      <c r="A370" s="18"/>
      <c r="B370" s="18"/>
    </row>
    <row r="371" spans="1:2" x14ac:dyDescent="0.2">
      <c r="A371" s="18"/>
      <c r="B371" s="18"/>
    </row>
    <row r="372" spans="1:2" x14ac:dyDescent="0.2">
      <c r="A372" s="18"/>
      <c r="B372" s="18"/>
    </row>
    <row r="373" spans="1:2" x14ac:dyDescent="0.2">
      <c r="A373" s="18"/>
      <c r="B373" s="18"/>
    </row>
    <row r="374" spans="1:2" x14ac:dyDescent="0.2">
      <c r="A374" s="18"/>
      <c r="B374" s="18"/>
    </row>
    <row r="375" spans="1:2" x14ac:dyDescent="0.2">
      <c r="A375" s="18"/>
      <c r="B375" s="18"/>
    </row>
    <row r="376" spans="1:2" x14ac:dyDescent="0.2">
      <c r="A376" s="18"/>
      <c r="B376" s="18"/>
    </row>
    <row r="377" spans="1:2" x14ac:dyDescent="0.2">
      <c r="A377" s="18"/>
      <c r="B377" s="18"/>
    </row>
    <row r="378" spans="1:2" x14ac:dyDescent="0.2">
      <c r="A378" s="18"/>
      <c r="B378" s="18"/>
    </row>
    <row r="379" spans="1:2" x14ac:dyDescent="0.2">
      <c r="A379" s="18"/>
      <c r="B379" s="18"/>
    </row>
    <row r="380" spans="1:2" x14ac:dyDescent="0.2">
      <c r="A380" s="18"/>
      <c r="B380" s="18"/>
    </row>
    <row r="381" spans="1:2" x14ac:dyDescent="0.2">
      <c r="A381" s="18"/>
      <c r="B381" s="18"/>
    </row>
    <row r="382" spans="1:2" x14ac:dyDescent="0.2">
      <c r="A382" s="18"/>
      <c r="B382" s="18"/>
    </row>
    <row r="383" spans="1:2" x14ac:dyDescent="0.2">
      <c r="A383" s="18"/>
      <c r="B383" s="18"/>
    </row>
    <row r="384" spans="1:2" x14ac:dyDescent="0.2">
      <c r="A384" s="18"/>
      <c r="B384" s="18"/>
    </row>
    <row r="385" spans="1:2" x14ac:dyDescent="0.2">
      <c r="A385" s="18"/>
      <c r="B385" s="18"/>
    </row>
    <row r="386" spans="1:2" x14ac:dyDescent="0.2">
      <c r="A386" s="18"/>
      <c r="B386" s="18"/>
    </row>
    <row r="387" spans="1:2" x14ac:dyDescent="0.2">
      <c r="A387" s="18"/>
      <c r="B387" s="18"/>
    </row>
    <row r="388" spans="1:2" x14ac:dyDescent="0.2">
      <c r="A388" s="18"/>
      <c r="B388" s="18"/>
    </row>
    <row r="389" spans="1:2" x14ac:dyDescent="0.2">
      <c r="A389" s="18"/>
      <c r="B389" s="18"/>
    </row>
    <row r="390" spans="1:2" x14ac:dyDescent="0.2">
      <c r="A390" s="18"/>
      <c r="B390" s="18"/>
    </row>
    <row r="391" spans="1:2" x14ac:dyDescent="0.2">
      <c r="A391" s="18"/>
      <c r="B391" s="18"/>
    </row>
    <row r="392" spans="1:2" x14ac:dyDescent="0.2">
      <c r="A392" s="18"/>
      <c r="B392" s="18"/>
    </row>
    <row r="393" spans="1:2" x14ac:dyDescent="0.2">
      <c r="A393" s="18"/>
      <c r="B393" s="18"/>
    </row>
    <row r="394" spans="1:2" x14ac:dyDescent="0.2">
      <c r="A394" s="18"/>
      <c r="B394" s="18"/>
    </row>
    <row r="395" spans="1:2" x14ac:dyDescent="0.2">
      <c r="A395" s="18"/>
      <c r="B395" s="18"/>
    </row>
    <row r="396" spans="1:2" x14ac:dyDescent="0.2">
      <c r="A396" s="18"/>
      <c r="B396" s="18"/>
    </row>
    <row r="397" spans="1:2" x14ac:dyDescent="0.2">
      <c r="A397" s="18"/>
      <c r="B397" s="18"/>
    </row>
    <row r="398" spans="1:2" x14ac:dyDescent="0.2">
      <c r="A398" s="18"/>
      <c r="B398" s="18"/>
    </row>
    <row r="399" spans="1:2" x14ac:dyDescent="0.2">
      <c r="A399" s="18"/>
      <c r="B399" s="18"/>
    </row>
    <row r="400" spans="1:2" x14ac:dyDescent="0.2">
      <c r="A400" s="18"/>
      <c r="B400" s="18"/>
    </row>
    <row r="401" spans="1:2" x14ac:dyDescent="0.2">
      <c r="A401" s="18"/>
      <c r="B401" s="18"/>
    </row>
    <row r="402" spans="1:2" x14ac:dyDescent="0.2">
      <c r="A402" s="18"/>
      <c r="B402" s="18"/>
    </row>
    <row r="403" spans="1:2" x14ac:dyDescent="0.2">
      <c r="A403" s="18"/>
      <c r="B403" s="18"/>
    </row>
    <row r="404" spans="1:2" x14ac:dyDescent="0.2">
      <c r="A404" s="18"/>
      <c r="B404" s="18"/>
    </row>
    <row r="405" spans="1:2" x14ac:dyDescent="0.2">
      <c r="A405" s="18"/>
      <c r="B405" s="18"/>
    </row>
    <row r="406" spans="1:2" x14ac:dyDescent="0.2">
      <c r="A406" s="18"/>
      <c r="B406" s="18"/>
    </row>
    <row r="407" spans="1:2" x14ac:dyDescent="0.2">
      <c r="A407" s="18"/>
      <c r="B407" s="18"/>
    </row>
    <row r="408" spans="1:2" x14ac:dyDescent="0.2">
      <c r="A408" s="18"/>
      <c r="B408" s="18"/>
    </row>
    <row r="409" spans="1:2" x14ac:dyDescent="0.2">
      <c r="A409" s="18"/>
      <c r="B409" s="18"/>
    </row>
    <row r="410" spans="1:2" x14ac:dyDescent="0.2">
      <c r="A410" s="18"/>
      <c r="B410" s="18"/>
    </row>
    <row r="411" spans="1:2" x14ac:dyDescent="0.2">
      <c r="A411" s="18"/>
      <c r="B411" s="18"/>
    </row>
    <row r="412" spans="1:2" x14ac:dyDescent="0.2">
      <c r="A412" s="18"/>
      <c r="B412" s="18"/>
    </row>
    <row r="413" spans="1:2" x14ac:dyDescent="0.2">
      <c r="A413" s="18"/>
      <c r="B413" s="18"/>
    </row>
    <row r="414" spans="1:2" x14ac:dyDescent="0.2">
      <c r="A414" s="18"/>
      <c r="B414" s="18"/>
    </row>
    <row r="415" spans="1:2" x14ac:dyDescent="0.2">
      <c r="A415" s="18"/>
      <c r="B415" s="18"/>
    </row>
    <row r="416" spans="1:2" x14ac:dyDescent="0.2">
      <c r="A416" s="18"/>
      <c r="B416" s="18"/>
    </row>
    <row r="417" spans="1:2" x14ac:dyDescent="0.2">
      <c r="A417" s="18"/>
      <c r="B417" s="18"/>
    </row>
    <row r="418" spans="1:2" x14ac:dyDescent="0.2">
      <c r="A418" s="18"/>
      <c r="B418" s="18"/>
    </row>
    <row r="419" spans="1:2" x14ac:dyDescent="0.2">
      <c r="A419" s="18"/>
      <c r="B419" s="18"/>
    </row>
    <row r="420" spans="1:2" x14ac:dyDescent="0.2">
      <c r="A420" s="18"/>
      <c r="B420" s="18"/>
    </row>
    <row r="421" spans="1:2" x14ac:dyDescent="0.2">
      <c r="A421" s="18"/>
      <c r="B421" s="18"/>
    </row>
    <row r="422" spans="1:2" x14ac:dyDescent="0.2">
      <c r="A422" s="18"/>
      <c r="B422" s="18"/>
    </row>
    <row r="423" spans="1:2" x14ac:dyDescent="0.2">
      <c r="A423" s="18"/>
      <c r="B423" s="18"/>
    </row>
    <row r="424" spans="1:2" x14ac:dyDescent="0.2">
      <c r="A424" s="18"/>
      <c r="B424" s="18"/>
    </row>
  </sheetData>
  <mergeCells count="7">
    <mergeCell ref="H4:H5"/>
    <mergeCell ref="I4:I5"/>
    <mergeCell ref="J4:J5"/>
    <mergeCell ref="A3:A5"/>
    <mergeCell ref="B3:B5"/>
    <mergeCell ref="C3:J3"/>
    <mergeCell ref="C4:G4"/>
  </mergeCells>
  <conditionalFormatting sqref="C3">
    <cfRule type="expression" dxfId="28" priority="39">
      <formula>#REF!&lt;&gt;XER1047910</formula>
    </cfRule>
  </conditionalFormatting>
  <conditionalFormatting sqref="C4">
    <cfRule type="expression" dxfId="27" priority="40">
      <formula>#REF!&lt;&gt;XER1047910</formula>
    </cfRule>
  </conditionalFormatting>
  <conditionalFormatting sqref="A3">
    <cfRule type="expression" dxfId="26" priority="41">
      <formula>#REF!&lt;&gt;XER1047910</formula>
    </cfRule>
  </conditionalFormatting>
  <conditionalFormatting sqref="B3">
    <cfRule type="expression" dxfId="25" priority="42">
      <formula>#REF!&lt;&gt;XER1047910</formula>
    </cfRule>
  </conditionalFormatting>
  <conditionalFormatting sqref="H4">
    <cfRule type="expression" dxfId="24" priority="43">
      <formula>#REF!&lt;&gt;XER1047910</formula>
    </cfRule>
  </conditionalFormatting>
  <conditionalFormatting sqref="I4:J4">
    <cfRule type="expression" dxfId="23" priority="44">
      <formula>#REF!&lt;&gt;XER1047910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"/>
    </sheetView>
  </sheetViews>
  <sheetFormatPr defaultRowHeight="10.199999999999999" x14ac:dyDescent="0.2"/>
  <cols>
    <col min="1" max="1" width="17.7109375" customWidth="1"/>
    <col min="2" max="2" width="11.7109375" customWidth="1"/>
    <col min="3" max="3" width="15.85546875" customWidth="1"/>
    <col min="4" max="4" width="10.85546875" customWidth="1"/>
    <col min="5" max="5" width="15.42578125" customWidth="1"/>
    <col min="6" max="6" width="11.85546875" customWidth="1"/>
    <col min="7" max="7" width="16.28515625" customWidth="1"/>
    <col min="8" max="8" width="10.85546875" customWidth="1"/>
  </cols>
  <sheetData>
    <row r="1" spans="1:8" ht="13.2" x14ac:dyDescent="0.25">
      <c r="A1" s="52" t="s">
        <v>390</v>
      </c>
      <c r="B1" s="28"/>
      <c r="C1" s="28"/>
      <c r="D1" s="28"/>
      <c r="E1" s="28"/>
      <c r="F1" s="28"/>
      <c r="G1" s="28"/>
      <c r="H1" s="28"/>
    </row>
    <row r="2" spans="1:8" ht="6.75" customHeight="1" thickBot="1" x14ac:dyDescent="0.25">
      <c r="A2" s="53"/>
      <c r="B2" s="28"/>
      <c r="C2" s="28"/>
      <c r="D2" s="28"/>
      <c r="E2" s="28"/>
      <c r="F2" s="28"/>
      <c r="G2" s="28"/>
      <c r="H2" s="28"/>
    </row>
    <row r="3" spans="1:8" ht="14.25" customHeight="1" thickBot="1" x14ac:dyDescent="0.25">
      <c r="A3" s="125"/>
      <c r="B3" s="127" t="s">
        <v>24</v>
      </c>
      <c r="C3" s="123" t="s">
        <v>27</v>
      </c>
      <c r="D3" s="124"/>
      <c r="E3" s="124"/>
      <c r="F3" s="124"/>
      <c r="G3" s="124"/>
      <c r="H3" s="124"/>
    </row>
    <row r="4" spans="1:8" ht="21" thickBot="1" x14ac:dyDescent="0.25">
      <c r="A4" s="126"/>
      <c r="B4" s="128"/>
      <c r="C4" s="54" t="s">
        <v>26</v>
      </c>
      <c r="D4" s="55" t="s">
        <v>14</v>
      </c>
      <c r="E4" s="54" t="s">
        <v>26</v>
      </c>
      <c r="F4" s="55" t="s">
        <v>14</v>
      </c>
      <c r="G4" s="54" t="s">
        <v>26</v>
      </c>
      <c r="H4" s="56" t="s">
        <v>14</v>
      </c>
    </row>
    <row r="5" spans="1:8" ht="23.4" customHeight="1" x14ac:dyDescent="0.2">
      <c r="A5" s="57" t="s">
        <v>102</v>
      </c>
      <c r="B5" s="19">
        <v>45072</v>
      </c>
      <c r="C5" s="22" t="s">
        <v>22</v>
      </c>
      <c r="D5" s="23" t="s">
        <v>21</v>
      </c>
      <c r="E5" s="20" t="s">
        <v>22</v>
      </c>
      <c r="F5" s="23" t="s">
        <v>21</v>
      </c>
      <c r="G5" s="20" t="s">
        <v>22</v>
      </c>
      <c r="H5" s="21" t="s">
        <v>21</v>
      </c>
    </row>
    <row r="6" spans="1:8" ht="12" customHeight="1" x14ac:dyDescent="0.2">
      <c r="A6" s="58" t="s">
        <v>23</v>
      </c>
      <c r="B6" s="19"/>
      <c r="C6" s="22"/>
      <c r="D6" s="23"/>
      <c r="E6" s="20"/>
      <c r="F6" s="23"/>
      <c r="G6" s="20"/>
      <c r="H6" s="21"/>
    </row>
    <row r="7" spans="1:8" ht="12" customHeight="1" x14ac:dyDescent="0.2">
      <c r="A7" s="59" t="s">
        <v>1</v>
      </c>
      <c r="B7" s="19">
        <v>38438</v>
      </c>
      <c r="C7" s="24" t="s">
        <v>33</v>
      </c>
      <c r="D7" s="51">
        <v>16221</v>
      </c>
      <c r="E7" s="25" t="s">
        <v>46</v>
      </c>
      <c r="F7" s="51">
        <v>11871</v>
      </c>
      <c r="G7" s="26" t="s">
        <v>58</v>
      </c>
      <c r="H7" s="21">
        <v>2404</v>
      </c>
    </row>
    <row r="8" spans="1:8" ht="12" customHeight="1" x14ac:dyDescent="0.2">
      <c r="A8" s="59" t="s">
        <v>2</v>
      </c>
      <c r="B8" s="19">
        <v>723</v>
      </c>
      <c r="C8" s="27" t="s">
        <v>34</v>
      </c>
      <c r="D8" s="23">
        <v>173</v>
      </c>
      <c r="E8" s="26" t="s">
        <v>47</v>
      </c>
      <c r="F8" s="23">
        <v>186</v>
      </c>
      <c r="G8" s="26" t="s">
        <v>59</v>
      </c>
      <c r="H8" s="21">
        <v>108</v>
      </c>
    </row>
    <row r="9" spans="1:8" ht="12" customHeight="1" x14ac:dyDescent="0.2">
      <c r="A9" s="59" t="s">
        <v>3</v>
      </c>
      <c r="B9" s="19">
        <v>804</v>
      </c>
      <c r="C9" s="27" t="s">
        <v>35</v>
      </c>
      <c r="D9" s="23">
        <v>459</v>
      </c>
      <c r="E9" s="26" t="s">
        <v>71</v>
      </c>
      <c r="F9" s="23">
        <v>83</v>
      </c>
      <c r="G9" s="26" t="s">
        <v>98</v>
      </c>
      <c r="H9" s="21">
        <v>76</v>
      </c>
    </row>
    <row r="10" spans="1:8" ht="12" customHeight="1" x14ac:dyDescent="0.2">
      <c r="A10" s="59" t="s">
        <v>4</v>
      </c>
      <c r="B10" s="19">
        <v>254</v>
      </c>
      <c r="C10" s="27" t="s">
        <v>36</v>
      </c>
      <c r="D10" s="23">
        <v>126</v>
      </c>
      <c r="E10" s="26" t="s">
        <v>49</v>
      </c>
      <c r="F10" s="23">
        <v>76</v>
      </c>
      <c r="G10" s="26" t="s">
        <v>60</v>
      </c>
      <c r="H10" s="21">
        <v>52</v>
      </c>
    </row>
    <row r="11" spans="1:8" ht="12" customHeight="1" x14ac:dyDescent="0.2">
      <c r="A11" s="59" t="s">
        <v>5</v>
      </c>
      <c r="B11" s="19">
        <v>1370</v>
      </c>
      <c r="C11" s="27" t="s">
        <v>37</v>
      </c>
      <c r="D11" s="23">
        <v>365</v>
      </c>
      <c r="E11" s="26" t="s">
        <v>50</v>
      </c>
      <c r="F11" s="23">
        <v>294</v>
      </c>
      <c r="G11" s="26" t="s">
        <v>61</v>
      </c>
      <c r="H11" s="21">
        <v>233</v>
      </c>
    </row>
    <row r="12" spans="1:8" ht="12" customHeight="1" x14ac:dyDescent="0.2">
      <c r="A12" s="59" t="s">
        <v>6</v>
      </c>
      <c r="B12" s="19">
        <v>627</v>
      </c>
      <c r="C12" s="27" t="s">
        <v>38</v>
      </c>
      <c r="D12" s="23">
        <v>321</v>
      </c>
      <c r="E12" s="26" t="s">
        <v>51</v>
      </c>
      <c r="F12" s="23">
        <v>119</v>
      </c>
      <c r="G12" s="26" t="s">
        <v>99</v>
      </c>
      <c r="H12" s="21">
        <v>98</v>
      </c>
    </row>
    <row r="13" spans="1:8" ht="12" customHeight="1" x14ac:dyDescent="0.2">
      <c r="A13" s="59" t="s">
        <v>7</v>
      </c>
      <c r="B13" s="19">
        <v>615</v>
      </c>
      <c r="C13" s="27" t="s">
        <v>39</v>
      </c>
      <c r="D13" s="23">
        <v>279</v>
      </c>
      <c r="E13" s="26" t="s">
        <v>52</v>
      </c>
      <c r="F13" s="23">
        <v>162</v>
      </c>
      <c r="G13" s="26" t="s">
        <v>62</v>
      </c>
      <c r="H13" s="21">
        <v>88</v>
      </c>
    </row>
    <row r="14" spans="1:8" ht="12" customHeight="1" x14ac:dyDescent="0.2">
      <c r="A14" s="59" t="s">
        <v>8</v>
      </c>
      <c r="B14" s="19">
        <v>474</v>
      </c>
      <c r="C14" s="27" t="s">
        <v>40</v>
      </c>
      <c r="D14" s="23">
        <v>302</v>
      </c>
      <c r="E14" s="26" t="s">
        <v>63</v>
      </c>
      <c r="F14" s="23">
        <v>70</v>
      </c>
      <c r="G14" s="26" t="s">
        <v>68</v>
      </c>
      <c r="H14" s="21">
        <v>62</v>
      </c>
    </row>
    <row r="15" spans="1:8" ht="12" customHeight="1" x14ac:dyDescent="0.2">
      <c r="A15" s="59" t="s">
        <v>9</v>
      </c>
      <c r="B15" s="19">
        <v>401</v>
      </c>
      <c r="C15" s="27" t="s">
        <v>41</v>
      </c>
      <c r="D15" s="23">
        <v>116</v>
      </c>
      <c r="E15" s="26" t="s">
        <v>53</v>
      </c>
      <c r="F15" s="23">
        <v>102</v>
      </c>
      <c r="G15" s="26" t="s">
        <v>64</v>
      </c>
      <c r="H15" s="21">
        <v>72</v>
      </c>
    </row>
    <row r="16" spans="1:8" ht="12" customHeight="1" x14ac:dyDescent="0.2">
      <c r="A16" s="59" t="s">
        <v>10</v>
      </c>
      <c r="B16" s="19">
        <v>675</v>
      </c>
      <c r="C16" s="27" t="s">
        <v>42</v>
      </c>
      <c r="D16" s="23">
        <v>482</v>
      </c>
      <c r="E16" s="26" t="s">
        <v>54</v>
      </c>
      <c r="F16" s="23">
        <v>50</v>
      </c>
      <c r="G16" s="26" t="s">
        <v>97</v>
      </c>
      <c r="H16" s="21">
        <v>50</v>
      </c>
    </row>
    <row r="17" spans="1:8" ht="12" customHeight="1" x14ac:dyDescent="0.2">
      <c r="A17" s="59" t="s">
        <v>11</v>
      </c>
      <c r="B17" s="19">
        <v>224</v>
      </c>
      <c r="C17" s="27" t="s">
        <v>43</v>
      </c>
      <c r="D17" s="23">
        <v>125</v>
      </c>
      <c r="E17" s="26" t="s">
        <v>65</v>
      </c>
      <c r="F17" s="23">
        <v>32</v>
      </c>
      <c r="G17" s="26" t="s">
        <v>55</v>
      </c>
      <c r="H17" s="21">
        <v>28</v>
      </c>
    </row>
    <row r="18" spans="1:8" ht="12" customHeight="1" x14ac:dyDescent="0.2">
      <c r="A18" s="59" t="s">
        <v>12</v>
      </c>
      <c r="B18" s="19">
        <v>181</v>
      </c>
      <c r="C18" s="27" t="s">
        <v>44</v>
      </c>
      <c r="D18" s="23">
        <v>64</v>
      </c>
      <c r="E18" s="26" t="s">
        <v>56</v>
      </c>
      <c r="F18" s="23">
        <v>45</v>
      </c>
      <c r="G18" s="26" t="s">
        <v>66</v>
      </c>
      <c r="H18" s="21">
        <v>36</v>
      </c>
    </row>
    <row r="19" spans="1:8" ht="12" customHeight="1" x14ac:dyDescent="0.2">
      <c r="A19" s="59" t="s">
        <v>13</v>
      </c>
      <c r="B19" s="19">
        <v>286</v>
      </c>
      <c r="C19" s="27" t="s">
        <v>45</v>
      </c>
      <c r="D19" s="23">
        <v>68</v>
      </c>
      <c r="E19" s="26" t="s">
        <v>67</v>
      </c>
      <c r="F19" s="23">
        <v>52</v>
      </c>
      <c r="G19" s="26" t="s">
        <v>57</v>
      </c>
      <c r="H19" s="21">
        <v>43</v>
      </c>
    </row>
    <row r="20" spans="1:8" ht="5.25" customHeight="1" x14ac:dyDescent="0.2"/>
    <row r="21" spans="1:8" x14ac:dyDescent="0.2">
      <c r="A21" s="1"/>
    </row>
    <row r="22" spans="1:8" x14ac:dyDescent="0.2">
      <c r="C22" s="6"/>
    </row>
  </sheetData>
  <mergeCells count="3">
    <mergeCell ref="C3:H3"/>
    <mergeCell ref="A3:A4"/>
    <mergeCell ref="B3:B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0.199999999999999" x14ac:dyDescent="0.2"/>
  <cols>
    <col min="1" max="1" width="17.42578125" customWidth="1"/>
    <col min="2" max="2" width="11" customWidth="1"/>
    <col min="3" max="3" width="16.140625" bestFit="1" customWidth="1"/>
    <col min="4" max="4" width="11" customWidth="1"/>
    <col min="5" max="5" width="13.28515625" bestFit="1" customWidth="1"/>
    <col min="6" max="6" width="11" customWidth="1"/>
    <col min="7" max="7" width="16.42578125" customWidth="1"/>
    <col min="8" max="8" width="11" customWidth="1"/>
  </cols>
  <sheetData>
    <row r="1" spans="1:8" ht="13.2" x14ac:dyDescent="0.25">
      <c r="A1" s="52" t="s">
        <v>391</v>
      </c>
      <c r="B1" s="28"/>
      <c r="C1" s="28"/>
      <c r="D1" s="28"/>
      <c r="E1" s="28"/>
      <c r="F1" s="28"/>
      <c r="G1" s="28"/>
      <c r="H1" s="28"/>
    </row>
    <row r="2" spans="1:8" ht="5.25" customHeight="1" thickBot="1" x14ac:dyDescent="0.3">
      <c r="A2" s="52"/>
      <c r="B2" s="28"/>
      <c r="C2" s="28"/>
      <c r="D2" s="28"/>
      <c r="E2" s="28"/>
      <c r="F2" s="28"/>
      <c r="G2" s="28"/>
      <c r="H2" s="28"/>
    </row>
    <row r="3" spans="1:8" ht="13.5" customHeight="1" thickBot="1" x14ac:dyDescent="0.25">
      <c r="A3" s="125"/>
      <c r="B3" s="127" t="s">
        <v>19</v>
      </c>
      <c r="C3" s="129" t="s">
        <v>29</v>
      </c>
      <c r="D3" s="130"/>
      <c r="E3" s="130"/>
      <c r="F3" s="130"/>
      <c r="G3" s="130"/>
      <c r="H3" s="130"/>
    </row>
    <row r="4" spans="1:8" ht="31.2" thickBot="1" x14ac:dyDescent="0.25">
      <c r="A4" s="126"/>
      <c r="B4" s="128"/>
      <c r="C4" s="54" t="s">
        <v>28</v>
      </c>
      <c r="D4" s="55" t="s">
        <v>20</v>
      </c>
      <c r="E4" s="54" t="s">
        <v>28</v>
      </c>
      <c r="F4" s="55" t="s">
        <v>20</v>
      </c>
      <c r="G4" s="54" t="s">
        <v>28</v>
      </c>
      <c r="H4" s="56" t="s">
        <v>20</v>
      </c>
    </row>
    <row r="5" spans="1:8" ht="23.4" customHeight="1" x14ac:dyDescent="0.2">
      <c r="A5" s="57" t="s">
        <v>100</v>
      </c>
      <c r="B5" s="19">
        <v>225320</v>
      </c>
      <c r="C5" s="60" t="s">
        <v>22</v>
      </c>
      <c r="D5" s="61" t="s">
        <v>21</v>
      </c>
      <c r="E5" s="20" t="s">
        <v>22</v>
      </c>
      <c r="F5" s="61" t="s">
        <v>21</v>
      </c>
      <c r="G5" s="20" t="s">
        <v>22</v>
      </c>
      <c r="H5" s="21" t="s">
        <v>21</v>
      </c>
    </row>
    <row r="6" spans="1:8" ht="12" customHeight="1" x14ac:dyDescent="0.2">
      <c r="A6" s="26" t="s">
        <v>101</v>
      </c>
      <c r="B6" s="28"/>
      <c r="C6" s="22"/>
      <c r="D6" s="23"/>
      <c r="E6" s="20"/>
      <c r="F6" s="23"/>
      <c r="G6" s="20"/>
      <c r="H6" s="21"/>
    </row>
    <row r="7" spans="1:8" ht="12" customHeight="1" x14ac:dyDescent="0.2">
      <c r="A7" s="59" t="s">
        <v>1</v>
      </c>
      <c r="B7" s="19">
        <v>173556</v>
      </c>
      <c r="C7" s="22" t="s">
        <v>33</v>
      </c>
      <c r="D7" s="23">
        <v>43971</v>
      </c>
      <c r="E7" s="20" t="s">
        <v>46</v>
      </c>
      <c r="F7" s="23">
        <v>42348</v>
      </c>
      <c r="G7" s="20" t="s">
        <v>123</v>
      </c>
      <c r="H7" s="21">
        <v>13801</v>
      </c>
    </row>
    <row r="8" spans="1:8" ht="12" customHeight="1" x14ac:dyDescent="0.2">
      <c r="A8" s="59" t="s">
        <v>2</v>
      </c>
      <c r="B8" s="19">
        <v>5940</v>
      </c>
      <c r="C8" s="24" t="s">
        <v>47</v>
      </c>
      <c r="D8" s="23">
        <v>1721</v>
      </c>
      <c r="E8" s="25" t="s">
        <v>122</v>
      </c>
      <c r="F8" s="23">
        <v>1163</v>
      </c>
      <c r="G8" s="26" t="s">
        <v>59</v>
      </c>
      <c r="H8" s="21">
        <v>1132</v>
      </c>
    </row>
    <row r="9" spans="1:8" ht="12" customHeight="1" x14ac:dyDescent="0.2">
      <c r="A9" s="59" t="s">
        <v>3</v>
      </c>
      <c r="B9" s="19">
        <v>4656</v>
      </c>
      <c r="C9" s="27" t="s">
        <v>35</v>
      </c>
      <c r="D9" s="23">
        <v>1932</v>
      </c>
      <c r="E9" s="26" t="s">
        <v>48</v>
      </c>
      <c r="F9" s="23">
        <v>832</v>
      </c>
      <c r="G9" s="26" t="s">
        <v>71</v>
      </c>
      <c r="H9" s="21">
        <v>592</v>
      </c>
    </row>
    <row r="10" spans="1:8" ht="12" customHeight="1" x14ac:dyDescent="0.2">
      <c r="A10" s="59" t="s">
        <v>4</v>
      </c>
      <c r="B10" s="19">
        <v>1490</v>
      </c>
      <c r="C10" s="27" t="s">
        <v>36</v>
      </c>
      <c r="D10" s="23">
        <v>687</v>
      </c>
      <c r="E10" s="26" t="s">
        <v>49</v>
      </c>
      <c r="F10" s="23">
        <v>443</v>
      </c>
      <c r="G10" s="26" t="s">
        <v>60</v>
      </c>
      <c r="H10" s="21">
        <v>360</v>
      </c>
    </row>
    <row r="11" spans="1:8" ht="12" customHeight="1" x14ac:dyDescent="0.2">
      <c r="A11" s="59" t="s">
        <v>5</v>
      </c>
      <c r="B11" s="19">
        <v>12435</v>
      </c>
      <c r="C11" s="27" t="s">
        <v>37</v>
      </c>
      <c r="D11" s="23">
        <v>4568</v>
      </c>
      <c r="E11" s="26" t="s">
        <v>61</v>
      </c>
      <c r="F11" s="23">
        <v>2257</v>
      </c>
      <c r="G11" s="26" t="s">
        <v>72</v>
      </c>
      <c r="H11" s="21">
        <v>1437</v>
      </c>
    </row>
    <row r="12" spans="1:8" ht="12" customHeight="1" x14ac:dyDescent="0.2">
      <c r="A12" s="59" t="s">
        <v>6</v>
      </c>
      <c r="B12" s="19">
        <v>3921</v>
      </c>
      <c r="C12" s="27" t="s">
        <v>38</v>
      </c>
      <c r="D12" s="23">
        <v>1466</v>
      </c>
      <c r="E12" s="26" t="s">
        <v>51</v>
      </c>
      <c r="F12" s="23">
        <v>936</v>
      </c>
      <c r="G12" s="26" t="s">
        <v>73</v>
      </c>
      <c r="H12" s="21">
        <v>833</v>
      </c>
    </row>
    <row r="13" spans="1:8" ht="12" customHeight="1" x14ac:dyDescent="0.2">
      <c r="A13" s="59" t="s">
        <v>7</v>
      </c>
      <c r="B13" s="19">
        <v>4330</v>
      </c>
      <c r="C13" s="27" t="s">
        <v>39</v>
      </c>
      <c r="D13" s="23">
        <v>1753</v>
      </c>
      <c r="E13" s="26" t="s">
        <v>62</v>
      </c>
      <c r="F13" s="23">
        <v>786</v>
      </c>
      <c r="G13" s="26" t="s">
        <v>52</v>
      </c>
      <c r="H13" s="21">
        <v>779</v>
      </c>
    </row>
    <row r="14" spans="1:8" ht="12" customHeight="1" x14ac:dyDescent="0.2">
      <c r="A14" s="59" t="s">
        <v>8</v>
      </c>
      <c r="B14" s="19">
        <v>4522</v>
      </c>
      <c r="C14" s="27" t="s">
        <v>40</v>
      </c>
      <c r="D14" s="23">
        <v>2345</v>
      </c>
      <c r="E14" s="26" t="s">
        <v>68</v>
      </c>
      <c r="F14" s="23">
        <v>889</v>
      </c>
      <c r="G14" s="26" t="s">
        <v>63</v>
      </c>
      <c r="H14" s="21">
        <v>794</v>
      </c>
    </row>
    <row r="15" spans="1:8" ht="12" customHeight="1" x14ac:dyDescent="0.2">
      <c r="A15" s="59" t="s">
        <v>9</v>
      </c>
      <c r="B15" s="19">
        <v>3612</v>
      </c>
      <c r="C15" s="27" t="s">
        <v>64</v>
      </c>
      <c r="D15" s="23">
        <v>1098</v>
      </c>
      <c r="E15" s="26" t="s">
        <v>53</v>
      </c>
      <c r="F15" s="23">
        <v>836</v>
      </c>
      <c r="G15" s="26" t="s">
        <v>124</v>
      </c>
      <c r="H15" s="21">
        <v>602</v>
      </c>
    </row>
    <row r="16" spans="1:8" ht="12" customHeight="1" x14ac:dyDescent="0.2">
      <c r="A16" s="59" t="s">
        <v>10</v>
      </c>
      <c r="B16" s="19">
        <v>3238</v>
      </c>
      <c r="C16" s="27" t="s">
        <v>42</v>
      </c>
      <c r="D16" s="23">
        <v>1160</v>
      </c>
      <c r="E16" s="26" t="s">
        <v>54</v>
      </c>
      <c r="F16" s="23">
        <v>494</v>
      </c>
      <c r="G16" s="26" t="s">
        <v>125</v>
      </c>
      <c r="H16" s="21">
        <v>454</v>
      </c>
    </row>
    <row r="17" spans="1:8" ht="12" customHeight="1" x14ac:dyDescent="0.2">
      <c r="A17" s="59" t="s">
        <v>11</v>
      </c>
      <c r="B17" s="19">
        <v>2380</v>
      </c>
      <c r="C17" s="27" t="s">
        <v>43</v>
      </c>
      <c r="D17" s="23">
        <v>870</v>
      </c>
      <c r="E17" s="26" t="s">
        <v>69</v>
      </c>
      <c r="F17" s="23">
        <v>508</v>
      </c>
      <c r="G17" s="26" t="s">
        <v>55</v>
      </c>
      <c r="H17" s="21">
        <v>440</v>
      </c>
    </row>
    <row r="18" spans="1:8" ht="12" customHeight="1" x14ac:dyDescent="0.2">
      <c r="A18" s="59" t="s">
        <v>12</v>
      </c>
      <c r="B18" s="19">
        <v>1937</v>
      </c>
      <c r="C18" s="27" t="s">
        <v>44</v>
      </c>
      <c r="D18" s="23">
        <v>605</v>
      </c>
      <c r="E18" s="26" t="s">
        <v>56</v>
      </c>
      <c r="F18" s="23">
        <v>553</v>
      </c>
      <c r="G18" s="26" t="s">
        <v>74</v>
      </c>
      <c r="H18" s="21">
        <v>435</v>
      </c>
    </row>
    <row r="19" spans="1:8" ht="12" customHeight="1" x14ac:dyDescent="0.2">
      <c r="A19" s="59" t="s">
        <v>13</v>
      </c>
      <c r="B19" s="19">
        <v>3303</v>
      </c>
      <c r="C19" s="27" t="s">
        <v>45</v>
      </c>
      <c r="D19" s="23">
        <v>863</v>
      </c>
      <c r="E19" s="26" t="s">
        <v>70</v>
      </c>
      <c r="F19" s="23">
        <v>648</v>
      </c>
      <c r="G19" s="26" t="s">
        <v>67</v>
      </c>
      <c r="H19" s="21">
        <v>573</v>
      </c>
    </row>
    <row r="20" spans="1:8" x14ac:dyDescent="0.2">
      <c r="A20" s="3"/>
      <c r="B20" s="4"/>
      <c r="C20" s="5"/>
      <c r="D20" s="4"/>
      <c r="E20" s="5"/>
      <c r="F20" s="4"/>
      <c r="G20" s="5"/>
      <c r="H20" s="4"/>
    </row>
    <row r="21" spans="1:8" x14ac:dyDescent="0.2">
      <c r="A21" s="2"/>
      <c r="B21" s="2"/>
      <c r="C21" s="2"/>
      <c r="D21" s="2"/>
      <c r="E21" s="2"/>
      <c r="F21" s="2"/>
      <c r="G21" s="2"/>
      <c r="H21" s="2"/>
    </row>
  </sheetData>
  <mergeCells count="3">
    <mergeCell ref="C3:H3"/>
    <mergeCell ref="B3:B4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0.199999999999999" x14ac:dyDescent="0.2"/>
  <cols>
    <col min="1" max="1" width="19.140625" style="9" customWidth="1"/>
    <col min="2" max="2" width="10" style="9" customWidth="1"/>
    <col min="3" max="7" width="11.5703125" style="9" customWidth="1"/>
    <col min="8" max="8" width="9.5703125" style="9" customWidth="1"/>
    <col min="9" max="16384" width="9.140625" style="9"/>
  </cols>
  <sheetData>
    <row r="1" spans="1:9" ht="12" customHeight="1" x14ac:dyDescent="0.25">
      <c r="A1" s="159" t="s">
        <v>126</v>
      </c>
    </row>
    <row r="2" spans="1:9" ht="12" customHeight="1" thickBot="1" x14ac:dyDescent="0.25">
      <c r="E2" s="15">
        <f>B6-I6-C6</f>
        <v>163718</v>
      </c>
    </row>
    <row r="3" spans="1:9" ht="12" customHeight="1" x14ac:dyDescent="0.2">
      <c r="A3" s="111" t="s">
        <v>75</v>
      </c>
      <c r="B3" s="114" t="s">
        <v>76</v>
      </c>
      <c r="C3" s="114" t="s">
        <v>77</v>
      </c>
      <c r="D3" s="117"/>
      <c r="E3" s="117"/>
      <c r="F3" s="117"/>
      <c r="G3" s="117"/>
      <c r="H3" s="117"/>
      <c r="I3" s="118"/>
    </row>
    <row r="4" spans="1:9" ht="12" customHeight="1" x14ac:dyDescent="0.2">
      <c r="A4" s="112"/>
      <c r="B4" s="115"/>
      <c r="C4" s="107" t="s">
        <v>80</v>
      </c>
      <c r="D4" s="115"/>
      <c r="E4" s="115"/>
      <c r="F4" s="115"/>
      <c r="G4" s="115"/>
      <c r="H4" s="107" t="s">
        <v>81</v>
      </c>
      <c r="I4" s="109" t="s">
        <v>0</v>
      </c>
    </row>
    <row r="5" spans="1:9" ht="45" customHeight="1" thickBot="1" x14ac:dyDescent="0.25">
      <c r="A5" s="113"/>
      <c r="B5" s="116"/>
      <c r="C5" s="12" t="s">
        <v>83</v>
      </c>
      <c r="D5" s="12" t="s">
        <v>84</v>
      </c>
      <c r="E5" s="12" t="s">
        <v>85</v>
      </c>
      <c r="F5" s="12" t="s">
        <v>86</v>
      </c>
      <c r="G5" s="12" t="s">
        <v>87</v>
      </c>
      <c r="H5" s="116"/>
      <c r="I5" s="122"/>
    </row>
    <row r="6" spans="1:9" ht="12" customHeight="1" x14ac:dyDescent="0.2">
      <c r="A6" s="10" t="s">
        <v>89</v>
      </c>
      <c r="B6" s="62">
        <v>167620</v>
      </c>
      <c r="C6" s="62">
        <v>96</v>
      </c>
      <c r="D6" s="62">
        <v>156189</v>
      </c>
      <c r="E6" s="63" t="s">
        <v>21</v>
      </c>
      <c r="F6" s="63" t="s">
        <v>21</v>
      </c>
      <c r="G6" s="62">
        <v>5333</v>
      </c>
      <c r="H6" s="62">
        <v>2196</v>
      </c>
      <c r="I6" s="13">
        <v>3806</v>
      </c>
    </row>
    <row r="7" spans="1:9" ht="12" customHeight="1" x14ac:dyDescent="0.2">
      <c r="A7" s="10" t="s">
        <v>90</v>
      </c>
      <c r="B7" s="64">
        <v>211476</v>
      </c>
      <c r="C7" s="64">
        <v>108</v>
      </c>
      <c r="D7" s="64">
        <v>93020</v>
      </c>
      <c r="E7" s="64">
        <v>56017</v>
      </c>
      <c r="F7" s="64">
        <v>12232</v>
      </c>
      <c r="G7" s="64">
        <v>45004</v>
      </c>
      <c r="H7" s="64">
        <v>1056</v>
      </c>
      <c r="I7" s="13">
        <v>4039</v>
      </c>
    </row>
    <row r="8" spans="1:9" ht="12" customHeight="1" x14ac:dyDescent="0.2">
      <c r="A8" s="14" t="s">
        <v>91</v>
      </c>
      <c r="B8" s="65">
        <v>34180</v>
      </c>
      <c r="C8" s="65">
        <v>5</v>
      </c>
      <c r="D8" s="65">
        <v>13012</v>
      </c>
      <c r="E8" s="65">
        <v>6381</v>
      </c>
      <c r="F8" s="65">
        <v>1944</v>
      </c>
      <c r="G8" s="65">
        <v>12148</v>
      </c>
      <c r="H8" s="65">
        <v>242</v>
      </c>
      <c r="I8" s="15">
        <v>448</v>
      </c>
    </row>
    <row r="9" spans="1:9" ht="12" customHeight="1" x14ac:dyDescent="0.2">
      <c r="A9" s="14" t="s">
        <v>92</v>
      </c>
      <c r="B9" s="65">
        <v>28177</v>
      </c>
      <c r="C9" s="65">
        <v>7</v>
      </c>
      <c r="D9" s="65">
        <v>9856</v>
      </c>
      <c r="E9" s="65">
        <v>3137</v>
      </c>
      <c r="F9" s="65">
        <v>1504</v>
      </c>
      <c r="G9" s="65">
        <v>12509</v>
      </c>
      <c r="H9" s="65">
        <v>285</v>
      </c>
      <c r="I9" s="15">
        <v>879</v>
      </c>
    </row>
    <row r="10" spans="1:9" ht="12" customHeight="1" x14ac:dyDescent="0.2">
      <c r="A10" s="10" t="s">
        <v>93</v>
      </c>
      <c r="B10" s="64">
        <v>51130</v>
      </c>
      <c r="C10" s="64">
        <v>32</v>
      </c>
      <c r="D10" s="64">
        <v>47755</v>
      </c>
      <c r="E10" s="66" t="s">
        <v>21</v>
      </c>
      <c r="F10" s="64">
        <v>1136</v>
      </c>
      <c r="G10" s="64">
        <v>965</v>
      </c>
      <c r="H10" s="64">
        <v>315</v>
      </c>
      <c r="I10" s="13">
        <v>927</v>
      </c>
    </row>
    <row r="11" spans="1:9" ht="12" customHeight="1" x14ac:dyDescent="0.2">
      <c r="A11" s="9" t="s">
        <v>94</v>
      </c>
      <c r="B11" s="65">
        <v>34246</v>
      </c>
      <c r="C11" s="65">
        <v>26</v>
      </c>
      <c r="D11" s="65">
        <v>13818</v>
      </c>
      <c r="E11" s="67">
        <v>7040</v>
      </c>
      <c r="F11" s="65">
        <v>11600</v>
      </c>
      <c r="G11" s="65">
        <v>943</v>
      </c>
      <c r="H11" s="65">
        <v>135</v>
      </c>
      <c r="I11" s="46">
        <v>684</v>
      </c>
    </row>
    <row r="12" spans="1:9" ht="12" customHeight="1" x14ac:dyDescent="0.2">
      <c r="A12" s="10" t="s">
        <v>25</v>
      </c>
      <c r="B12" s="64">
        <v>1465320</v>
      </c>
      <c r="C12" s="64">
        <v>1018</v>
      </c>
      <c r="D12" s="64">
        <v>871068</v>
      </c>
      <c r="E12" s="64">
        <v>311508</v>
      </c>
      <c r="F12" s="64">
        <v>114863</v>
      </c>
      <c r="G12" s="64">
        <v>125621</v>
      </c>
      <c r="H12" s="64">
        <v>7839</v>
      </c>
      <c r="I12" s="13">
        <v>33403</v>
      </c>
    </row>
    <row r="13" spans="1:9" ht="5.4" customHeight="1" x14ac:dyDescent="0.2">
      <c r="A13" s="16"/>
    </row>
    <row r="14" spans="1:9" ht="12" customHeight="1" x14ac:dyDescent="0.2">
      <c r="A14" s="17" t="s">
        <v>95</v>
      </c>
    </row>
    <row r="15" spans="1:9" ht="12" customHeight="1" x14ac:dyDescent="0.2"/>
    <row r="16" spans="1:9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</sheetData>
  <mergeCells count="6">
    <mergeCell ref="A3:A5"/>
    <mergeCell ref="B3:B5"/>
    <mergeCell ref="C3:I3"/>
    <mergeCell ref="C4:G4"/>
    <mergeCell ref="H4:H5"/>
    <mergeCell ref="I4:I5"/>
  </mergeCells>
  <conditionalFormatting sqref="A5">
    <cfRule type="expression" dxfId="22" priority="45">
      <formula>XEN12&lt;&gt;XEM1047946</formula>
    </cfRule>
  </conditionalFormatting>
  <conditionalFormatting sqref="B5">
    <cfRule type="expression" dxfId="21" priority="46">
      <formula>XEN12&lt;&gt;XEM1047946</formula>
    </cfRule>
  </conditionalFormatting>
  <conditionalFormatting sqref="D3:I3">
    <cfRule type="expression" dxfId="20" priority="47">
      <formula>A4&lt;&gt;XFC1047944</formula>
    </cfRule>
  </conditionalFormatting>
  <conditionalFormatting sqref="C3">
    <cfRule type="expression" dxfId="19" priority="48">
      <formula>XEN4&lt;&gt;XEM1047944</formula>
    </cfRule>
  </conditionalFormatting>
  <conditionalFormatting sqref="D4:G4">
    <cfRule type="expression" dxfId="18" priority="49">
      <formula>A4&lt;&gt;XFC1047944</formula>
    </cfRule>
  </conditionalFormatting>
  <conditionalFormatting sqref="C4">
    <cfRule type="expression" dxfId="17" priority="50">
      <formula>XEN4&lt;&gt;XEM1047944</formula>
    </cfRule>
  </conditionalFormatting>
  <conditionalFormatting sqref="A3:A4">
    <cfRule type="expression" dxfId="16" priority="51">
      <formula>XEN4&lt;&gt;XEM1047944</formula>
    </cfRule>
  </conditionalFormatting>
  <conditionalFormatting sqref="B3:B4">
    <cfRule type="expression" dxfId="15" priority="52">
      <formula>XEN4&lt;&gt;XEM1047944</formula>
    </cfRule>
  </conditionalFormatting>
  <conditionalFormatting sqref="H4:H5">
    <cfRule type="expression" dxfId="14" priority="53">
      <formula>XEN4&lt;&gt;XEM1047944</formula>
    </cfRule>
  </conditionalFormatting>
  <conditionalFormatting sqref="I4:I5">
    <cfRule type="expression" dxfId="13" priority="54">
      <formula>XEN4&lt;&gt;XEM1047944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0.199999999999999" x14ac:dyDescent="0.2"/>
  <cols>
    <col min="1" max="1" width="17.7109375" customWidth="1"/>
    <col min="2" max="2" width="11.42578125" customWidth="1"/>
    <col min="3" max="3" width="15.85546875" customWidth="1"/>
    <col min="4" max="4" width="10.85546875" customWidth="1"/>
    <col min="5" max="5" width="15.42578125" customWidth="1"/>
    <col min="6" max="6" width="11.42578125" customWidth="1"/>
    <col min="7" max="7" width="16.28515625" customWidth="1"/>
    <col min="8" max="8" width="10.85546875" customWidth="1"/>
  </cols>
  <sheetData>
    <row r="1" spans="1:10" ht="13.2" x14ac:dyDescent="0.25">
      <c r="A1" s="52" t="s">
        <v>392</v>
      </c>
      <c r="B1" s="28"/>
      <c r="C1" s="28"/>
      <c r="D1" s="28"/>
      <c r="E1" s="28"/>
      <c r="F1" s="28"/>
      <c r="G1" s="28"/>
      <c r="H1" s="28"/>
      <c r="I1" s="2"/>
      <c r="J1" s="6"/>
    </row>
    <row r="2" spans="1:10" ht="6.75" customHeight="1" thickBot="1" x14ac:dyDescent="0.25">
      <c r="A2" s="53"/>
      <c r="B2" s="28"/>
      <c r="C2" s="28"/>
      <c r="D2" s="28"/>
      <c r="E2" s="28"/>
      <c r="F2" s="28"/>
      <c r="G2" s="28"/>
      <c r="H2" s="28"/>
      <c r="I2" s="2"/>
    </row>
    <row r="3" spans="1:10" ht="14.25" customHeight="1" thickBot="1" x14ac:dyDescent="0.25">
      <c r="A3" s="125"/>
      <c r="B3" s="127" t="s">
        <v>24</v>
      </c>
      <c r="C3" s="123" t="s">
        <v>27</v>
      </c>
      <c r="D3" s="124"/>
      <c r="E3" s="124"/>
      <c r="F3" s="124"/>
      <c r="G3" s="124"/>
      <c r="H3" s="124"/>
      <c r="I3" s="2"/>
    </row>
    <row r="4" spans="1:10" ht="21" thickBot="1" x14ac:dyDescent="0.25">
      <c r="A4" s="126"/>
      <c r="B4" s="128"/>
      <c r="C4" s="54" t="s">
        <v>26</v>
      </c>
      <c r="D4" s="55" t="s">
        <v>14</v>
      </c>
      <c r="E4" s="54" t="s">
        <v>26</v>
      </c>
      <c r="F4" s="55" t="s">
        <v>14</v>
      </c>
      <c r="G4" s="54" t="s">
        <v>26</v>
      </c>
      <c r="H4" s="56" t="s">
        <v>14</v>
      </c>
      <c r="I4" s="2"/>
    </row>
    <row r="5" spans="1:10" ht="23.4" customHeight="1" x14ac:dyDescent="0.2">
      <c r="A5" s="57" t="s">
        <v>102</v>
      </c>
      <c r="B5" s="69">
        <v>7529</v>
      </c>
      <c r="C5" s="22" t="s">
        <v>22</v>
      </c>
      <c r="D5" s="23" t="s">
        <v>21</v>
      </c>
      <c r="E5" s="20" t="s">
        <v>22</v>
      </c>
      <c r="F5" s="23" t="s">
        <v>21</v>
      </c>
      <c r="G5" s="20" t="s">
        <v>22</v>
      </c>
      <c r="H5" s="21" t="s">
        <v>21</v>
      </c>
    </row>
    <row r="6" spans="1:10" ht="12" customHeight="1" x14ac:dyDescent="0.2">
      <c r="A6" s="58" t="s">
        <v>23</v>
      </c>
      <c r="B6" s="23"/>
      <c r="C6" s="22"/>
      <c r="D6" s="23"/>
      <c r="E6" s="20"/>
      <c r="F6" s="23"/>
      <c r="G6" s="20"/>
      <c r="H6" s="21"/>
    </row>
    <row r="7" spans="1:10" ht="12" customHeight="1" x14ac:dyDescent="0.2">
      <c r="A7" s="59" t="s">
        <v>1</v>
      </c>
      <c r="B7" s="19">
        <v>2764</v>
      </c>
      <c r="C7" s="24" t="s">
        <v>33</v>
      </c>
      <c r="D7" s="51">
        <v>853</v>
      </c>
      <c r="E7" s="25" t="s">
        <v>46</v>
      </c>
      <c r="F7" s="51">
        <v>648</v>
      </c>
      <c r="G7" s="26" t="s">
        <v>58</v>
      </c>
      <c r="H7" s="21">
        <v>319</v>
      </c>
      <c r="I7" s="50"/>
    </row>
    <row r="8" spans="1:10" ht="12" customHeight="1" x14ac:dyDescent="0.2">
      <c r="A8" s="59" t="s">
        <v>2</v>
      </c>
      <c r="B8" s="19">
        <v>256</v>
      </c>
      <c r="C8" s="27" t="s">
        <v>34</v>
      </c>
      <c r="D8" s="23">
        <v>115</v>
      </c>
      <c r="E8" s="26" t="s">
        <v>132</v>
      </c>
      <c r="F8" s="23">
        <v>44</v>
      </c>
      <c r="G8" s="26" t="s">
        <v>59</v>
      </c>
      <c r="H8" s="21">
        <v>32</v>
      </c>
      <c r="I8" s="50"/>
    </row>
    <row r="9" spans="1:10" ht="12" customHeight="1" x14ac:dyDescent="0.2">
      <c r="A9" s="59" t="s">
        <v>3</v>
      </c>
      <c r="B9" s="19">
        <v>350</v>
      </c>
      <c r="C9" s="27" t="s">
        <v>35</v>
      </c>
      <c r="D9" s="23">
        <v>294</v>
      </c>
      <c r="E9" s="26" t="s">
        <v>71</v>
      </c>
      <c r="F9" s="23">
        <v>15</v>
      </c>
      <c r="G9" s="26" t="s">
        <v>98</v>
      </c>
      <c r="H9" s="21">
        <v>11</v>
      </c>
      <c r="I9" s="50"/>
    </row>
    <row r="10" spans="1:10" ht="12" customHeight="1" x14ac:dyDescent="0.2">
      <c r="A10" s="59" t="s">
        <v>4</v>
      </c>
      <c r="B10" s="23">
        <v>49</v>
      </c>
      <c r="C10" t="s">
        <v>49</v>
      </c>
      <c r="D10" s="23">
        <v>19</v>
      </c>
      <c r="E10" s="27" t="s">
        <v>60</v>
      </c>
      <c r="F10" s="23">
        <v>16</v>
      </c>
      <c r="G10" s="26" t="s">
        <v>36</v>
      </c>
      <c r="H10" s="21">
        <v>14</v>
      </c>
      <c r="I10" s="50"/>
    </row>
    <row r="11" spans="1:10" ht="12" customHeight="1" x14ac:dyDescent="0.2">
      <c r="A11" s="59" t="s">
        <v>5</v>
      </c>
      <c r="B11" s="23">
        <v>345</v>
      </c>
      <c r="C11" s="26" t="s">
        <v>50</v>
      </c>
      <c r="D11" s="23">
        <v>121</v>
      </c>
      <c r="E11" s="27" t="s">
        <v>133</v>
      </c>
      <c r="F11" s="23">
        <v>55</v>
      </c>
      <c r="G11" s="26" t="s">
        <v>138</v>
      </c>
      <c r="H11" s="21">
        <v>54</v>
      </c>
      <c r="I11" s="50"/>
    </row>
    <row r="12" spans="1:10" ht="12" customHeight="1" x14ac:dyDescent="0.2">
      <c r="A12" s="59" t="s">
        <v>6</v>
      </c>
      <c r="B12" s="23">
        <v>206</v>
      </c>
      <c r="C12" s="26" t="s">
        <v>38</v>
      </c>
      <c r="D12" s="23">
        <v>132</v>
      </c>
      <c r="E12" s="26" t="s">
        <v>134</v>
      </c>
      <c r="F12" s="23">
        <v>30</v>
      </c>
      <c r="G12" s="26" t="s">
        <v>51</v>
      </c>
      <c r="H12" s="21">
        <v>24</v>
      </c>
      <c r="I12" s="50"/>
    </row>
    <row r="13" spans="1:10" ht="12" customHeight="1" x14ac:dyDescent="0.2">
      <c r="A13" s="59" t="s">
        <v>7</v>
      </c>
      <c r="B13" s="23">
        <v>308</v>
      </c>
      <c r="C13" s="26" t="s">
        <v>39</v>
      </c>
      <c r="D13" s="23">
        <v>206</v>
      </c>
      <c r="E13" s="26" t="s">
        <v>135</v>
      </c>
      <c r="F13" s="23">
        <v>28</v>
      </c>
      <c r="G13" s="26" t="s">
        <v>127</v>
      </c>
      <c r="H13" s="21">
        <v>24</v>
      </c>
      <c r="I13" s="50"/>
    </row>
    <row r="14" spans="1:10" ht="12" customHeight="1" x14ac:dyDescent="0.2">
      <c r="A14" s="59" t="s">
        <v>8</v>
      </c>
      <c r="B14" s="23">
        <v>173</v>
      </c>
      <c r="C14" s="26" t="s">
        <v>40</v>
      </c>
      <c r="D14" s="23">
        <v>107</v>
      </c>
      <c r="E14" s="26" t="s">
        <v>136</v>
      </c>
      <c r="F14" s="23">
        <v>41</v>
      </c>
      <c r="G14" s="26" t="s">
        <v>108</v>
      </c>
      <c r="H14" s="21">
        <v>14</v>
      </c>
      <c r="I14" s="50"/>
    </row>
    <row r="15" spans="1:10" ht="12" customHeight="1" x14ac:dyDescent="0.2">
      <c r="A15" s="59" t="s">
        <v>9</v>
      </c>
      <c r="B15" s="23">
        <v>85</v>
      </c>
      <c r="C15" s="26" t="s">
        <v>41</v>
      </c>
      <c r="D15" s="23">
        <v>29</v>
      </c>
      <c r="E15" s="26" t="s">
        <v>53</v>
      </c>
      <c r="F15" s="23">
        <v>19</v>
      </c>
      <c r="G15" s="26" t="s">
        <v>64</v>
      </c>
      <c r="H15" s="21">
        <v>18</v>
      </c>
      <c r="I15" s="50"/>
    </row>
    <row r="16" spans="1:10" ht="12" customHeight="1" x14ac:dyDescent="0.2">
      <c r="A16" s="59" t="s">
        <v>10</v>
      </c>
      <c r="B16" s="23">
        <v>370</v>
      </c>
      <c r="C16" s="26" t="s">
        <v>42</v>
      </c>
      <c r="D16" s="23">
        <v>338</v>
      </c>
      <c r="E16" s="26" t="s">
        <v>137</v>
      </c>
      <c r="F16" s="23">
        <v>15</v>
      </c>
      <c r="G16" s="26" t="s">
        <v>139</v>
      </c>
      <c r="H16" s="21">
        <v>6</v>
      </c>
      <c r="I16" s="50"/>
    </row>
    <row r="17" spans="1:9" ht="12" customHeight="1" x14ac:dyDescent="0.2">
      <c r="A17" s="59" t="s">
        <v>11</v>
      </c>
      <c r="B17" s="23">
        <v>199</v>
      </c>
      <c r="C17" s="26" t="s">
        <v>43</v>
      </c>
      <c r="D17" s="23">
        <v>158</v>
      </c>
      <c r="E17" s="26" t="s">
        <v>65</v>
      </c>
      <c r="F17" s="23">
        <v>15</v>
      </c>
      <c r="G17" s="26" t="s">
        <v>55</v>
      </c>
      <c r="H17" s="21">
        <v>13</v>
      </c>
      <c r="I17" s="50"/>
    </row>
    <row r="18" spans="1:9" ht="12" customHeight="1" x14ac:dyDescent="0.2">
      <c r="A18" s="59" t="s">
        <v>12</v>
      </c>
      <c r="B18" s="23">
        <v>166</v>
      </c>
      <c r="C18" s="26" t="s">
        <v>56</v>
      </c>
      <c r="D18" s="23">
        <v>125</v>
      </c>
      <c r="E18" s="26" t="s">
        <v>44</v>
      </c>
      <c r="F18" s="23">
        <v>31</v>
      </c>
      <c r="G18" s="26" t="s">
        <v>74</v>
      </c>
      <c r="H18" s="21">
        <v>7</v>
      </c>
      <c r="I18" s="50"/>
    </row>
    <row r="19" spans="1:9" ht="12" customHeight="1" x14ac:dyDescent="0.2">
      <c r="A19" s="59" t="s">
        <v>13</v>
      </c>
      <c r="B19" s="19">
        <v>62</v>
      </c>
      <c r="C19" s="27" t="s">
        <v>45</v>
      </c>
      <c r="D19" s="23">
        <v>32</v>
      </c>
      <c r="E19" s="26" t="s">
        <v>57</v>
      </c>
      <c r="F19" s="23">
        <v>16</v>
      </c>
      <c r="G19" s="26" t="s">
        <v>140</v>
      </c>
      <c r="H19" s="21">
        <v>6</v>
      </c>
      <c r="I19" s="50"/>
    </row>
    <row r="20" spans="1:9" ht="5.25" customHeight="1" x14ac:dyDescent="0.2"/>
    <row r="21" spans="1:9" x14ac:dyDescent="0.2">
      <c r="A21" s="1"/>
    </row>
  </sheetData>
  <mergeCells count="3">
    <mergeCell ref="A3:A4"/>
    <mergeCell ref="B3:B4"/>
    <mergeCell ref="C3:H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0.199999999999999" x14ac:dyDescent="0.2"/>
  <cols>
    <col min="1" max="1" width="17.42578125" customWidth="1"/>
    <col min="2" max="2" width="11" customWidth="1"/>
    <col min="3" max="3" width="16.140625" bestFit="1" customWidth="1"/>
    <col min="4" max="4" width="11" customWidth="1"/>
    <col min="5" max="5" width="17" customWidth="1"/>
    <col min="6" max="6" width="11" customWidth="1"/>
    <col min="7" max="7" width="16.42578125" customWidth="1"/>
    <col min="8" max="8" width="11" customWidth="1"/>
  </cols>
  <sheetData>
    <row r="1" spans="1:9" ht="13.2" x14ac:dyDescent="0.25">
      <c r="A1" s="52" t="s">
        <v>393</v>
      </c>
      <c r="B1" s="28"/>
      <c r="C1" s="28"/>
      <c r="D1" s="28"/>
      <c r="E1" s="28"/>
      <c r="F1" s="28"/>
      <c r="G1" s="28"/>
      <c r="H1" s="28"/>
      <c r="I1" s="6"/>
    </row>
    <row r="2" spans="1:9" ht="5.25" customHeight="1" thickBot="1" x14ac:dyDescent="0.3">
      <c r="A2" s="52"/>
      <c r="B2" s="28"/>
      <c r="C2" s="28"/>
      <c r="D2" s="28"/>
      <c r="E2" s="28"/>
      <c r="F2" s="28"/>
      <c r="G2" s="28"/>
      <c r="H2" s="28"/>
    </row>
    <row r="3" spans="1:9" ht="13.5" customHeight="1" thickBot="1" x14ac:dyDescent="0.25">
      <c r="A3" s="125"/>
      <c r="B3" s="127" t="s">
        <v>19</v>
      </c>
      <c r="C3" s="129" t="s">
        <v>29</v>
      </c>
      <c r="D3" s="130"/>
      <c r="E3" s="130"/>
      <c r="F3" s="130"/>
      <c r="G3" s="130"/>
      <c r="H3" s="130"/>
    </row>
    <row r="4" spans="1:9" ht="31.2" thickBot="1" x14ac:dyDescent="0.25">
      <c r="A4" s="126"/>
      <c r="B4" s="128"/>
      <c r="C4" s="54" t="s">
        <v>28</v>
      </c>
      <c r="D4" s="55" t="s">
        <v>20</v>
      </c>
      <c r="E4" s="54" t="s">
        <v>28</v>
      </c>
      <c r="F4" s="55" t="s">
        <v>20</v>
      </c>
      <c r="G4" s="54" t="s">
        <v>28</v>
      </c>
      <c r="H4" s="56" t="s">
        <v>20</v>
      </c>
    </row>
    <row r="5" spans="1:9" ht="23.4" customHeight="1" x14ac:dyDescent="0.2">
      <c r="A5" s="57" t="s">
        <v>100</v>
      </c>
      <c r="B5" s="19">
        <v>54564</v>
      </c>
      <c r="C5" s="60" t="s">
        <v>22</v>
      </c>
      <c r="D5" s="61" t="s">
        <v>21</v>
      </c>
      <c r="E5" s="20" t="s">
        <v>22</v>
      </c>
      <c r="F5" s="61" t="s">
        <v>21</v>
      </c>
      <c r="G5" s="20" t="s">
        <v>22</v>
      </c>
      <c r="H5" s="21" t="s">
        <v>21</v>
      </c>
    </row>
    <row r="6" spans="1:9" ht="12" customHeight="1" x14ac:dyDescent="0.2">
      <c r="A6" s="26" t="s">
        <v>101</v>
      </c>
      <c r="B6" s="28"/>
      <c r="C6" s="22"/>
      <c r="D6" s="23"/>
      <c r="E6" s="20"/>
      <c r="F6" s="23"/>
      <c r="G6" s="20"/>
      <c r="H6" s="21"/>
    </row>
    <row r="7" spans="1:9" ht="12" customHeight="1" x14ac:dyDescent="0.2">
      <c r="A7" s="59" t="s">
        <v>1</v>
      </c>
      <c r="B7" s="19">
        <v>37601</v>
      </c>
      <c r="C7" s="22" t="s">
        <v>46</v>
      </c>
      <c r="D7" s="161">
        <v>12156</v>
      </c>
      <c r="E7" s="162" t="s">
        <v>33</v>
      </c>
      <c r="F7" s="161">
        <v>11710</v>
      </c>
      <c r="G7" s="20" t="s">
        <v>58</v>
      </c>
      <c r="H7" s="21">
        <v>2531</v>
      </c>
    </row>
    <row r="8" spans="1:9" ht="12" customHeight="1" x14ac:dyDescent="0.2">
      <c r="A8" s="59" t="s">
        <v>2</v>
      </c>
      <c r="B8" s="19">
        <v>2533</v>
      </c>
      <c r="C8" s="22" t="s">
        <v>122</v>
      </c>
      <c r="D8" s="161">
        <v>759</v>
      </c>
      <c r="E8" s="163" t="s">
        <v>47</v>
      </c>
      <c r="F8" s="161">
        <v>520</v>
      </c>
      <c r="G8" s="26" t="s">
        <v>59</v>
      </c>
      <c r="H8" s="21">
        <v>334</v>
      </c>
    </row>
    <row r="9" spans="1:9" ht="12" customHeight="1" x14ac:dyDescent="0.2">
      <c r="A9" s="59" t="s">
        <v>3</v>
      </c>
      <c r="B9" s="19">
        <v>1562</v>
      </c>
      <c r="C9" s="22" t="s">
        <v>35</v>
      </c>
      <c r="D9" s="161">
        <v>456</v>
      </c>
      <c r="E9" s="164" t="s">
        <v>71</v>
      </c>
      <c r="F9" s="161">
        <v>364</v>
      </c>
      <c r="G9" s="26" t="s">
        <v>129</v>
      </c>
      <c r="H9" s="21">
        <v>206</v>
      </c>
    </row>
    <row r="10" spans="1:9" ht="12" customHeight="1" x14ac:dyDescent="0.2">
      <c r="A10" s="59" t="s">
        <v>4</v>
      </c>
      <c r="B10" s="19">
        <v>1081</v>
      </c>
      <c r="C10" s="22" t="s">
        <v>36</v>
      </c>
      <c r="D10" s="161">
        <v>432</v>
      </c>
      <c r="E10" s="164" t="s">
        <v>49</v>
      </c>
      <c r="F10" s="161">
        <v>391</v>
      </c>
      <c r="G10" s="26" t="s">
        <v>60</v>
      </c>
      <c r="H10" s="21">
        <v>258</v>
      </c>
    </row>
    <row r="11" spans="1:9" ht="12" customHeight="1" x14ac:dyDescent="0.2">
      <c r="A11" s="59" t="s">
        <v>5</v>
      </c>
      <c r="B11" s="19">
        <v>2931</v>
      </c>
      <c r="C11" s="22" t="s">
        <v>37</v>
      </c>
      <c r="D11" s="161">
        <v>662</v>
      </c>
      <c r="E11" s="164" t="s">
        <v>61</v>
      </c>
      <c r="F11" s="161">
        <v>442</v>
      </c>
      <c r="G11" s="26" t="s">
        <v>130</v>
      </c>
      <c r="H11" s="21">
        <v>426</v>
      </c>
    </row>
    <row r="12" spans="1:9" ht="12" customHeight="1" x14ac:dyDescent="0.2">
      <c r="A12" s="59" t="s">
        <v>6</v>
      </c>
      <c r="B12" s="19">
        <v>1611</v>
      </c>
      <c r="C12" s="22" t="s">
        <v>38</v>
      </c>
      <c r="D12" s="161">
        <v>598</v>
      </c>
      <c r="E12" s="164" t="s">
        <v>73</v>
      </c>
      <c r="F12" s="161">
        <v>347</v>
      </c>
      <c r="G12" s="26" t="s">
        <v>51</v>
      </c>
      <c r="H12" s="21">
        <v>344</v>
      </c>
    </row>
    <row r="13" spans="1:9" ht="12" customHeight="1" x14ac:dyDescent="0.2">
      <c r="A13" s="59" t="s">
        <v>7</v>
      </c>
      <c r="B13" s="19">
        <v>1852</v>
      </c>
      <c r="C13" s="22" t="s">
        <v>39</v>
      </c>
      <c r="D13" s="161">
        <v>552</v>
      </c>
      <c r="E13" s="164" t="s">
        <v>127</v>
      </c>
      <c r="F13" s="161">
        <v>362</v>
      </c>
      <c r="G13" s="26" t="s">
        <v>52</v>
      </c>
      <c r="H13" s="21">
        <v>437</v>
      </c>
    </row>
    <row r="14" spans="1:9" ht="12" customHeight="1" x14ac:dyDescent="0.2">
      <c r="A14" s="59" t="s">
        <v>8</v>
      </c>
      <c r="B14" s="19">
        <v>1261</v>
      </c>
      <c r="C14" s="22" t="s">
        <v>40</v>
      </c>
      <c r="D14" s="161">
        <v>499</v>
      </c>
      <c r="E14" s="164" t="s">
        <v>68</v>
      </c>
      <c r="F14" s="161">
        <v>308</v>
      </c>
      <c r="G14" s="26" t="s">
        <v>63</v>
      </c>
      <c r="H14" s="21">
        <v>263</v>
      </c>
    </row>
    <row r="15" spans="1:9" ht="12" customHeight="1" x14ac:dyDescent="0.2">
      <c r="A15" s="59" t="s">
        <v>9</v>
      </c>
      <c r="B15" s="19">
        <v>1193</v>
      </c>
      <c r="C15" s="22" t="s">
        <v>53</v>
      </c>
      <c r="D15" s="161">
        <v>340</v>
      </c>
      <c r="E15" s="164" t="s">
        <v>64</v>
      </c>
      <c r="F15" s="161">
        <v>338</v>
      </c>
      <c r="G15" s="26" t="s">
        <v>124</v>
      </c>
      <c r="H15" s="21">
        <v>207</v>
      </c>
    </row>
    <row r="16" spans="1:9" ht="12" customHeight="1" x14ac:dyDescent="0.2">
      <c r="A16" s="59" t="s">
        <v>10</v>
      </c>
      <c r="B16" s="19">
        <v>666</v>
      </c>
      <c r="C16" s="27" t="s">
        <v>42</v>
      </c>
      <c r="D16" s="23">
        <v>211</v>
      </c>
      <c r="E16" s="26" t="s">
        <v>125</v>
      </c>
      <c r="F16" s="23">
        <v>102</v>
      </c>
      <c r="G16" s="26" t="s">
        <v>54</v>
      </c>
      <c r="H16" s="21">
        <v>101</v>
      </c>
    </row>
    <row r="17" spans="1:8" ht="12" customHeight="1" x14ac:dyDescent="0.2">
      <c r="A17" s="59" t="s">
        <v>11</v>
      </c>
      <c r="B17" s="19">
        <v>623</v>
      </c>
      <c r="C17" s="27" t="s">
        <v>43</v>
      </c>
      <c r="D17" s="23">
        <v>246</v>
      </c>
      <c r="E17" s="26" t="s">
        <v>69</v>
      </c>
      <c r="F17" s="23">
        <v>144</v>
      </c>
      <c r="G17" s="26" t="s">
        <v>55</v>
      </c>
      <c r="H17" s="21">
        <v>110</v>
      </c>
    </row>
    <row r="18" spans="1:8" ht="12" customHeight="1" x14ac:dyDescent="0.2">
      <c r="A18" s="59" t="s">
        <v>12</v>
      </c>
      <c r="B18" s="19">
        <v>674</v>
      </c>
      <c r="C18" s="27" t="s">
        <v>44</v>
      </c>
      <c r="D18" s="23">
        <v>238</v>
      </c>
      <c r="E18" s="26" t="s">
        <v>128</v>
      </c>
      <c r="F18" s="23">
        <v>173</v>
      </c>
      <c r="G18" s="26" t="s">
        <v>131</v>
      </c>
      <c r="H18" s="21">
        <v>90</v>
      </c>
    </row>
    <row r="19" spans="1:8" ht="12" customHeight="1" x14ac:dyDescent="0.2">
      <c r="A19" s="59" t="s">
        <v>13</v>
      </c>
      <c r="B19" s="19">
        <v>976</v>
      </c>
      <c r="C19" s="27" t="s">
        <v>45</v>
      </c>
      <c r="D19" s="23">
        <v>274</v>
      </c>
      <c r="E19" s="26" t="s">
        <v>67</v>
      </c>
      <c r="F19" s="23">
        <v>223</v>
      </c>
      <c r="G19" s="26" t="s">
        <v>57</v>
      </c>
      <c r="H19" s="21">
        <v>146</v>
      </c>
    </row>
    <row r="20" spans="1:8" x14ac:dyDescent="0.2">
      <c r="A20" s="58"/>
      <c r="B20" s="21"/>
      <c r="C20" s="68"/>
      <c r="D20" s="21"/>
      <c r="E20" s="68"/>
      <c r="F20" s="21"/>
      <c r="G20" s="68"/>
      <c r="H20" s="21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3" spans="1:8" x14ac:dyDescent="0.2">
      <c r="C23" s="6"/>
    </row>
  </sheetData>
  <mergeCells count="3">
    <mergeCell ref="A3:A4"/>
    <mergeCell ref="B3:B4"/>
    <mergeCell ref="C3:H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/>
  </sheetViews>
  <sheetFormatPr defaultColWidth="11.7109375" defaultRowHeight="10.199999999999999" x14ac:dyDescent="0.2"/>
  <cols>
    <col min="1" max="1" width="19.42578125" style="31" customWidth="1"/>
    <col min="2" max="2" width="10.140625" style="31" customWidth="1"/>
    <col min="3" max="3" width="9.5703125" style="31" customWidth="1"/>
    <col min="4" max="4" width="9.7109375" style="31" customWidth="1"/>
    <col min="5" max="7" width="8.85546875" style="31" customWidth="1"/>
    <col min="8" max="9" width="10.42578125" style="31" customWidth="1"/>
    <col min="10" max="10" width="9.85546875" style="31" customWidth="1"/>
    <col min="11" max="16384" width="11.7109375" style="31"/>
  </cols>
  <sheetData>
    <row r="1" spans="1:10" ht="14.25" customHeight="1" x14ac:dyDescent="0.25">
      <c r="A1" s="29" t="s">
        <v>141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.4" customHeight="1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2" customHeight="1" x14ac:dyDescent="0.2">
      <c r="A3" s="133" t="s">
        <v>103</v>
      </c>
      <c r="B3" s="135" t="s">
        <v>32</v>
      </c>
      <c r="C3" s="131" t="s">
        <v>113</v>
      </c>
      <c r="D3" s="132"/>
      <c r="E3" s="132"/>
      <c r="F3" s="132"/>
      <c r="G3" s="132"/>
      <c r="H3" s="132"/>
      <c r="I3" s="132"/>
      <c r="J3" s="132"/>
    </row>
    <row r="4" spans="1:10" ht="59.25" customHeight="1" thickBot="1" x14ac:dyDescent="0.25">
      <c r="A4" s="134"/>
      <c r="B4" s="136"/>
      <c r="C4" s="38" t="s">
        <v>114</v>
      </c>
      <c r="D4" s="39" t="s">
        <v>115</v>
      </c>
      <c r="E4" s="38" t="s">
        <v>116</v>
      </c>
      <c r="F4" s="38" t="s">
        <v>31</v>
      </c>
      <c r="G4" s="38" t="s">
        <v>117</v>
      </c>
      <c r="H4" s="40" t="s">
        <v>118</v>
      </c>
      <c r="I4" s="38" t="s">
        <v>119</v>
      </c>
      <c r="J4" s="41" t="s">
        <v>0</v>
      </c>
    </row>
    <row r="5" spans="1:10" ht="18" customHeight="1" x14ac:dyDescent="0.2">
      <c r="A5" s="70" t="s">
        <v>25</v>
      </c>
      <c r="B5" s="42">
        <v>3642644</v>
      </c>
      <c r="C5" s="42">
        <v>2057724</v>
      </c>
      <c r="D5" s="42">
        <v>530890</v>
      </c>
      <c r="E5" s="42">
        <v>199755</v>
      </c>
      <c r="F5" s="42">
        <v>116155</v>
      </c>
      <c r="G5" s="42">
        <v>133629</v>
      </c>
      <c r="H5" s="42">
        <v>23874</v>
      </c>
      <c r="I5" s="42">
        <v>356109</v>
      </c>
      <c r="J5" s="8">
        <v>224508</v>
      </c>
    </row>
    <row r="6" spans="1:10" ht="12.75" customHeight="1" x14ac:dyDescent="0.2">
      <c r="A6" s="71" t="s">
        <v>212</v>
      </c>
      <c r="B6" s="32">
        <v>496421</v>
      </c>
      <c r="C6" s="32">
        <v>146013</v>
      </c>
      <c r="D6" s="32">
        <v>253765</v>
      </c>
      <c r="E6" s="32">
        <v>5537</v>
      </c>
      <c r="F6" s="32">
        <v>5449</v>
      </c>
      <c r="G6" s="32">
        <v>7017</v>
      </c>
      <c r="H6" s="32">
        <v>3614</v>
      </c>
      <c r="I6" s="32">
        <v>34511</v>
      </c>
      <c r="J6" s="33">
        <v>40515</v>
      </c>
    </row>
    <row r="7" spans="1:10" ht="12.75" customHeight="1" x14ac:dyDescent="0.2">
      <c r="A7" s="71" t="s">
        <v>90</v>
      </c>
      <c r="B7" s="32">
        <v>505933</v>
      </c>
      <c r="C7" s="32">
        <v>322100</v>
      </c>
      <c r="D7" s="32">
        <v>32942</v>
      </c>
      <c r="E7" s="32">
        <v>32897</v>
      </c>
      <c r="F7" s="32">
        <v>32451</v>
      </c>
      <c r="G7" s="32">
        <v>12585</v>
      </c>
      <c r="H7" s="32">
        <v>3345</v>
      </c>
      <c r="I7" s="32">
        <v>38596</v>
      </c>
      <c r="J7" s="33">
        <v>31017</v>
      </c>
    </row>
    <row r="8" spans="1:10" ht="12.75" customHeight="1" x14ac:dyDescent="0.2">
      <c r="A8" s="72" t="s">
        <v>91</v>
      </c>
      <c r="B8" s="35">
        <v>73574</v>
      </c>
      <c r="C8" s="35">
        <v>46493</v>
      </c>
      <c r="D8" s="35">
        <v>8030</v>
      </c>
      <c r="E8" s="35">
        <v>3131</v>
      </c>
      <c r="F8" s="35">
        <v>5744</v>
      </c>
      <c r="G8" s="35">
        <v>1230</v>
      </c>
      <c r="H8" s="35">
        <v>537</v>
      </c>
      <c r="I8" s="35">
        <v>3497</v>
      </c>
      <c r="J8" s="8">
        <v>4912</v>
      </c>
    </row>
    <row r="9" spans="1:10" ht="12.75" customHeight="1" x14ac:dyDescent="0.2">
      <c r="A9" s="72" t="s">
        <v>92</v>
      </c>
      <c r="B9" s="35">
        <v>60123</v>
      </c>
      <c r="C9" s="35">
        <v>35979</v>
      </c>
      <c r="D9" s="35">
        <v>8994</v>
      </c>
      <c r="E9" s="35">
        <v>3066</v>
      </c>
      <c r="F9" s="35">
        <v>4453</v>
      </c>
      <c r="G9" s="35">
        <v>951</v>
      </c>
      <c r="H9" s="35">
        <v>445</v>
      </c>
      <c r="I9" s="35">
        <v>2370</v>
      </c>
      <c r="J9" s="8">
        <v>3865</v>
      </c>
    </row>
    <row r="10" spans="1:10" ht="12.75" customHeight="1" x14ac:dyDescent="0.2">
      <c r="A10" s="71" t="s">
        <v>93</v>
      </c>
      <c r="B10" s="32">
        <v>148972</v>
      </c>
      <c r="C10" s="32">
        <v>54876</v>
      </c>
      <c r="D10" s="32">
        <v>62316</v>
      </c>
      <c r="E10" s="32">
        <v>1738</v>
      </c>
      <c r="F10" s="32">
        <v>1813</v>
      </c>
      <c r="G10" s="32">
        <v>4121</v>
      </c>
      <c r="H10" s="32">
        <v>1264</v>
      </c>
      <c r="I10" s="32">
        <v>14665</v>
      </c>
      <c r="J10" s="33">
        <v>8179</v>
      </c>
    </row>
    <row r="11" spans="1:10" ht="12.75" customHeight="1" x14ac:dyDescent="0.2">
      <c r="A11" s="73" t="s">
        <v>94</v>
      </c>
      <c r="B11" s="35">
        <v>83495</v>
      </c>
      <c r="C11" s="35">
        <v>52685</v>
      </c>
      <c r="D11" s="35">
        <v>5548</v>
      </c>
      <c r="E11" s="35">
        <v>7182</v>
      </c>
      <c r="F11" s="35">
        <v>5666</v>
      </c>
      <c r="G11" s="35">
        <v>2228</v>
      </c>
      <c r="H11" s="35">
        <v>608</v>
      </c>
      <c r="I11" s="35">
        <v>4919</v>
      </c>
      <c r="J11" s="8">
        <v>4659</v>
      </c>
    </row>
  </sheetData>
  <mergeCells count="3">
    <mergeCell ref="A3:A4"/>
    <mergeCell ref="B3:B4"/>
    <mergeCell ref="C3:J3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activeCell="E22" sqref="E22"/>
    </sheetView>
  </sheetViews>
  <sheetFormatPr defaultColWidth="11.7109375" defaultRowHeight="10.199999999999999" x14ac:dyDescent="0.2"/>
  <cols>
    <col min="1" max="1" width="23.140625" style="31" customWidth="1"/>
    <col min="2" max="2" width="10.140625" style="31" customWidth="1"/>
    <col min="3" max="3" width="9.140625" style="31" customWidth="1"/>
    <col min="4" max="4" width="9.7109375" style="31" customWidth="1"/>
    <col min="5" max="7" width="8.85546875" style="31" customWidth="1"/>
    <col min="8" max="9" width="10.42578125" style="31" customWidth="1"/>
    <col min="10" max="10" width="9.85546875" style="31" customWidth="1"/>
    <col min="11" max="16384" width="11.7109375" style="31"/>
  </cols>
  <sheetData>
    <row r="1" spans="1:11" ht="14.25" customHeight="1" x14ac:dyDescent="0.25">
      <c r="A1" s="29" t="s">
        <v>387</v>
      </c>
      <c r="B1" s="30"/>
      <c r="C1" s="30"/>
      <c r="D1" s="30"/>
      <c r="E1" s="30"/>
      <c r="F1" s="30"/>
      <c r="G1" s="45"/>
      <c r="H1" s="45"/>
      <c r="I1" s="30"/>
      <c r="J1" s="30"/>
    </row>
    <row r="2" spans="1:11" ht="9" customHeight="1" thickBo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12" customHeight="1" x14ac:dyDescent="0.2">
      <c r="A3" s="133" t="s">
        <v>103</v>
      </c>
      <c r="B3" s="135" t="s">
        <v>120</v>
      </c>
      <c r="C3" s="137" t="s">
        <v>113</v>
      </c>
      <c r="D3" s="138"/>
      <c r="E3" s="138"/>
      <c r="F3" s="138"/>
      <c r="G3" s="138"/>
      <c r="H3" s="138"/>
      <c r="I3" s="138"/>
      <c r="J3" s="138"/>
    </row>
    <row r="4" spans="1:11" ht="59.25" customHeight="1" thickBot="1" x14ac:dyDescent="0.25">
      <c r="A4" s="134"/>
      <c r="B4" s="136"/>
      <c r="C4" s="38" t="s">
        <v>114</v>
      </c>
      <c r="D4" s="39" t="s">
        <v>115</v>
      </c>
      <c r="E4" s="38" t="s">
        <v>116</v>
      </c>
      <c r="F4" s="38" t="s">
        <v>31</v>
      </c>
      <c r="G4" s="38" t="s">
        <v>117</v>
      </c>
      <c r="H4" s="40" t="s">
        <v>118</v>
      </c>
      <c r="I4" s="38" t="s">
        <v>119</v>
      </c>
      <c r="J4" s="41" t="s">
        <v>0</v>
      </c>
    </row>
    <row r="5" spans="1:11" ht="16.2" customHeight="1" x14ac:dyDescent="0.2">
      <c r="A5" s="70" t="s">
        <v>25</v>
      </c>
      <c r="B5" s="32">
        <v>1430899</v>
      </c>
      <c r="C5" s="32">
        <v>175753</v>
      </c>
      <c r="D5" s="32">
        <v>192188</v>
      </c>
      <c r="E5" s="32">
        <v>215399</v>
      </c>
      <c r="F5" s="32">
        <v>89033</v>
      </c>
      <c r="G5" s="32">
        <v>7200</v>
      </c>
      <c r="H5" s="34">
        <v>4019</v>
      </c>
      <c r="I5" s="43">
        <v>248120</v>
      </c>
      <c r="J5" s="34">
        <v>499187</v>
      </c>
    </row>
    <row r="6" spans="1:11" ht="12.75" customHeight="1" x14ac:dyDescent="0.2">
      <c r="A6" s="71" t="s">
        <v>89</v>
      </c>
      <c r="B6" s="32">
        <v>163718</v>
      </c>
      <c r="C6" s="32">
        <v>12270</v>
      </c>
      <c r="D6" s="32">
        <v>56062</v>
      </c>
      <c r="E6" s="32">
        <v>1832</v>
      </c>
      <c r="F6" s="33">
        <v>1826</v>
      </c>
      <c r="G6" s="32">
        <v>532</v>
      </c>
      <c r="H6" s="33">
        <v>689</v>
      </c>
      <c r="I6" s="32">
        <v>35855</v>
      </c>
      <c r="J6" s="34">
        <v>54652</v>
      </c>
    </row>
    <row r="7" spans="1:11" ht="12.75" customHeight="1" x14ac:dyDescent="0.2">
      <c r="A7" s="71" t="s">
        <v>90</v>
      </c>
      <c r="B7" s="34">
        <v>207329</v>
      </c>
      <c r="C7" s="32">
        <v>37904</v>
      </c>
      <c r="D7" s="32">
        <v>23935</v>
      </c>
      <c r="E7" s="32">
        <v>31909</v>
      </c>
      <c r="F7" s="104">
        <v>15479</v>
      </c>
      <c r="G7" s="32">
        <v>936</v>
      </c>
      <c r="H7" s="33">
        <v>663</v>
      </c>
      <c r="I7" s="32">
        <v>28282</v>
      </c>
      <c r="J7" s="34">
        <v>68221</v>
      </c>
    </row>
    <row r="8" spans="1:11" ht="12.75" customHeight="1" x14ac:dyDescent="0.2">
      <c r="A8" s="72" t="s">
        <v>91</v>
      </c>
      <c r="B8" s="36">
        <v>33727</v>
      </c>
      <c r="C8" s="35">
        <v>7381</v>
      </c>
      <c r="D8" s="35">
        <v>6195</v>
      </c>
      <c r="E8" s="35">
        <v>3099</v>
      </c>
      <c r="F8" s="37">
        <v>2830</v>
      </c>
      <c r="G8" s="35">
        <v>163</v>
      </c>
      <c r="H8" s="8">
        <v>116</v>
      </c>
      <c r="I8" s="35">
        <v>4015</v>
      </c>
      <c r="J8" s="36">
        <v>9928</v>
      </c>
    </row>
    <row r="9" spans="1:11" ht="12.75" customHeight="1" x14ac:dyDescent="0.2">
      <c r="A9" s="72" t="s">
        <v>92</v>
      </c>
      <c r="B9" s="35">
        <v>27291</v>
      </c>
      <c r="C9" s="35">
        <v>5820</v>
      </c>
      <c r="D9" s="35">
        <v>5730</v>
      </c>
      <c r="E9" s="35">
        <v>2649</v>
      </c>
      <c r="F9" s="8">
        <v>1824</v>
      </c>
      <c r="G9" s="35">
        <v>159</v>
      </c>
      <c r="H9" s="8">
        <v>124</v>
      </c>
      <c r="I9" s="35">
        <v>3189</v>
      </c>
      <c r="J9" s="36">
        <v>7796</v>
      </c>
    </row>
    <row r="10" spans="1:11" ht="12.75" customHeight="1" x14ac:dyDescent="0.2">
      <c r="A10" s="71" t="s">
        <v>93</v>
      </c>
      <c r="B10" s="34">
        <v>50171</v>
      </c>
      <c r="C10" s="32">
        <v>3529</v>
      </c>
      <c r="D10" s="32">
        <v>16914</v>
      </c>
      <c r="E10" s="32">
        <v>539</v>
      </c>
      <c r="F10" s="104">
        <v>519</v>
      </c>
      <c r="G10" s="32">
        <v>149</v>
      </c>
      <c r="H10" s="33">
        <v>195</v>
      </c>
      <c r="I10" s="32">
        <v>12415</v>
      </c>
      <c r="J10" s="34">
        <v>15911</v>
      </c>
    </row>
    <row r="11" spans="1:11" ht="12.75" customHeight="1" x14ac:dyDescent="0.2">
      <c r="A11" s="73" t="s">
        <v>94</v>
      </c>
      <c r="B11" s="35">
        <v>33536</v>
      </c>
      <c r="C11" s="35">
        <v>4149</v>
      </c>
      <c r="D11" s="35">
        <v>4097</v>
      </c>
      <c r="E11" s="35">
        <v>7138</v>
      </c>
      <c r="F11" s="8">
        <v>2593</v>
      </c>
      <c r="G11" s="35">
        <v>135</v>
      </c>
      <c r="H11" s="8">
        <v>85</v>
      </c>
      <c r="I11" s="35">
        <v>5315</v>
      </c>
      <c r="J11" s="36">
        <v>10024</v>
      </c>
      <c r="K11" s="44"/>
    </row>
  </sheetData>
  <mergeCells count="3">
    <mergeCell ref="A3:A4"/>
    <mergeCell ref="B3:B4"/>
    <mergeCell ref="C3:J3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Seznam_text_tab_kap 5_2021</vt:lpstr>
      <vt:lpstr>5.2.1 </vt:lpstr>
      <vt:lpstr>5.2.2</vt:lpstr>
      <vt:lpstr>5.2.3 </vt:lpstr>
      <vt:lpstr>5.3.1</vt:lpstr>
      <vt:lpstr>5.3.2</vt:lpstr>
      <vt:lpstr>5.3.3</vt:lpstr>
      <vt:lpstr>5.4.1</vt:lpstr>
      <vt:lpstr>5.4.2</vt:lpstr>
      <vt:lpstr>5.5.1</vt:lpstr>
      <vt:lpstr>5.P.1</vt:lpstr>
      <vt:lpstr>5.P.2</vt:lpstr>
      <vt:lpstr>5.P.3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Podhorská Jana</cp:lastModifiedBy>
  <cp:lastPrinted>2023-11-01T06:43:43Z</cp:lastPrinted>
  <dcterms:created xsi:type="dcterms:W3CDTF">2013-08-14T13:13:47Z</dcterms:created>
  <dcterms:modified xsi:type="dcterms:W3CDTF">2023-11-01T06:48:38Z</dcterms:modified>
</cp:coreProperties>
</file>