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01_Zdravotnictví\01_Zdravotnické účty\Publikace_2010-2021\pdf\tabulky\"/>
    </mc:Choice>
  </mc:AlternateContent>
  <bookViews>
    <workbookView xWindow="-120" yWindow="-120" windowWidth="29040" windowHeight="17640"/>
  </bookViews>
  <sheets>
    <sheet name="OBSAH" sheetId="82" r:id="rId1"/>
    <sheet name="T2.1" sheetId="65" r:id="rId2"/>
    <sheet name="T2.2" sheetId="66" r:id="rId3"/>
    <sheet name="T2.3" sheetId="67" r:id="rId4"/>
    <sheet name="T2.4" sheetId="68" r:id="rId5"/>
    <sheet name="T2.5" sheetId="69" r:id="rId6"/>
    <sheet name="T2.6" sheetId="71" r:id="rId7"/>
    <sheet name="T2.7" sheetId="25" r:id="rId8"/>
    <sheet name="T2.8" sheetId="26" r:id="rId9"/>
    <sheet name="T2.9" sheetId="27" r:id="rId10"/>
    <sheet name="T2.10" sheetId="29" r:id="rId11"/>
    <sheet name="T2.11" sheetId="72" r:id="rId12"/>
    <sheet name="T2.12a" sheetId="32" r:id="rId13"/>
    <sheet name="T2.12b" sheetId="16" r:id="rId14"/>
  </sheets>
  <definedNames>
    <definedName name="_Key1" localSheetId="0" hidden="1">#REF!</definedName>
    <definedName name="_Key1" localSheetId="1" hidden="1">#REF!</definedName>
    <definedName name="_Key1" localSheetId="1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 localSheetId="1">#REF!</definedName>
    <definedName name="_Počet_TDU_Dlouhodobý_AktuálníPobyt" localSheetId="11">#REF!</definedName>
    <definedName name="_Počet_TDU_Dlouhodobý_AktuálníPobyt" localSheetId="2">#REF!</definedName>
    <definedName name="_Počet_TDU_Dlouhodobý_AktuálníPobyt" localSheetId="3">#REF!</definedName>
    <definedName name="_Počet_TDU_Dlouhodobý_AktuálníPobyt" localSheetId="4">#REF!</definedName>
    <definedName name="_Počet_TDU_Dlouhodobý_AktuálníPobyt" localSheetId="5">#REF!</definedName>
    <definedName name="_Počet_TDU_Dlouhodobý_AktuálníPobyt" localSheetId="6">#REF!</definedName>
    <definedName name="_Počet_TDU_Dlouhodobý_AktuálníPobyt">#REF!</definedName>
    <definedName name="_Počet_TDU_Trvalý_AktuálníPobyt" localSheetId="0">#REF!</definedName>
    <definedName name="_Počet_TDU_Trvalý_AktuálníPobyt" localSheetId="1">#REF!</definedName>
    <definedName name="_Počet_TDU_Trvalý_AktuálníPobyt" localSheetId="11">#REF!</definedName>
    <definedName name="_Počet_TDU_Trvalý_AktuálníPobyt" localSheetId="2">#REF!</definedName>
    <definedName name="_Počet_TDU_Trvalý_AktuálníPobyt" localSheetId="3">#REF!</definedName>
    <definedName name="_Počet_TDU_Trvalý_AktuálníPobyt" localSheetId="4">#REF!</definedName>
    <definedName name="_Počet_TDU_Trvalý_AktuálníPobyt" localSheetId="5">#REF!</definedName>
    <definedName name="_Počet_TDU_Trvalý_AktuálníPobyt" localSheetId="6">#REF!</definedName>
    <definedName name="_Počet_TDU_Trvalý_AktuálníPobyt">#REF!</definedName>
    <definedName name="_Sort" localSheetId="0" hidden="1">#REF!</definedName>
    <definedName name="_Sort" localSheetId="1" hidden="1">#REF!</definedName>
    <definedName name="_Sort" localSheetId="1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Cizinci_k_31_12_04" localSheetId="0">#REF!</definedName>
    <definedName name="Cizinci_k_31_12_04" localSheetId="1">#REF!</definedName>
    <definedName name="Cizinci_k_31_12_04" localSheetId="11">#REF!</definedName>
    <definedName name="Cizinci_k_31_12_04" localSheetId="2">#REF!</definedName>
    <definedName name="Cizinci_k_31_12_04" localSheetId="3">#REF!</definedName>
    <definedName name="Cizinci_k_31_12_04" localSheetId="4">#REF!</definedName>
    <definedName name="Cizinci_k_31_12_04" localSheetId="5">#REF!</definedName>
    <definedName name="Cizinci_k_31_12_04" localSheetId="6">#REF!</definedName>
    <definedName name="Cizinci_k_31_12_04">#REF!</definedName>
    <definedName name="f" localSheetId="0" hidden="1">#REF!</definedName>
    <definedName name="f" localSheetId="1" hidden="1">#REF!</definedName>
    <definedName name="f" localSheetId="11" hidden="1">#REF!</definedName>
    <definedName name="f" localSheetId="2" hidden="1">#REF!</definedName>
    <definedName name="f" localSheetId="3" hidden="1">#REF!</definedName>
    <definedName name="f" localSheetId="4" hidden="1">#REF!</definedName>
    <definedName name="f" localSheetId="5" hidden="1">#REF!</definedName>
    <definedName name="f" localSheetId="6" hidden="1">#REF!</definedName>
    <definedName name="f" hidden="1">#REF!</definedName>
    <definedName name="fff" localSheetId="0" hidden="1">#REF!</definedName>
    <definedName name="fff" localSheetId="1" hidden="1">#REF!</definedName>
    <definedName name="fff" localSheetId="11" hidden="1">#REF!</definedName>
    <definedName name="fff" localSheetId="2" hidden="1">#REF!</definedName>
    <definedName name="fff" localSheetId="3" hidden="1">#REF!</definedName>
    <definedName name="fff" localSheetId="4" hidden="1">#REF!</definedName>
    <definedName name="fff" localSheetId="5" hidden="1">#REF!</definedName>
    <definedName name="fff" localSheetId="6" hidden="1">#REF!</definedName>
    <definedName name="fff" hidden="1">#REF!</definedName>
    <definedName name="g" localSheetId="0" hidden="1">#REF!</definedName>
    <definedName name="g" localSheetId="1" hidden="1">#REF!</definedName>
    <definedName name="g" localSheetId="11" hidden="1">#REF!</definedName>
    <definedName name="g" localSheetId="2" hidden="1">#REF!</definedName>
    <definedName name="g" localSheetId="3" hidden="1">#REF!</definedName>
    <definedName name="g" localSheetId="4" hidden="1">#REF!</definedName>
    <definedName name="g" localSheetId="5" hidden="1">#REF!</definedName>
    <definedName name="g" localSheetId="6" hidden="1">#REF!</definedName>
    <definedName name="g" hidden="1">#REF!</definedName>
    <definedName name="jj" localSheetId="0" hidden="1">#REF!</definedName>
    <definedName name="jj" localSheetId="1" hidden="1">#REF!</definedName>
    <definedName name="jj" localSheetId="11" hidden="1">#REF!</definedName>
    <definedName name="jj" localSheetId="2" hidden="1">#REF!</definedName>
    <definedName name="jj" localSheetId="3" hidden="1">#REF!</definedName>
    <definedName name="jj" localSheetId="4" hidden="1">#REF!</definedName>
    <definedName name="jj" localSheetId="5" hidden="1">#REF!</definedName>
    <definedName name="jj" localSheetId="6" hidden="1">#REF!</definedName>
    <definedName name="jj" hidden="1">#REF!</definedName>
    <definedName name="kkk" localSheetId="0" hidden="1">#REF!</definedName>
    <definedName name="kkk" localSheetId="1" hidden="1">#REF!</definedName>
    <definedName name="kkk" localSheetId="11" hidden="1">#REF!</definedName>
    <definedName name="kkk" localSheetId="2" hidden="1">#REF!</definedName>
    <definedName name="kkk" localSheetId="3" hidden="1">#REF!</definedName>
    <definedName name="kkk" localSheetId="4" hidden="1">#REF!</definedName>
    <definedName name="kkk" localSheetId="5" hidden="1">#REF!</definedName>
    <definedName name="kkk" localSheetId="6" hidden="1">#REF!</definedName>
    <definedName name="kkk" hidden="1">#REF!</definedName>
    <definedName name="_xlnm.Print_Area" localSheetId="2">'T2.2'!$A$1:$I$44</definedName>
    <definedName name="_xlnm.Print_Area" localSheetId="5">'T2.5'!$A$1:$I$43</definedName>
    <definedName name="OLE_LINK100" localSheetId="9">'T2.9'!#REF!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6" l="1"/>
  <c r="C9" i="26"/>
  <c r="C10" i="26"/>
  <c r="C11" i="26"/>
  <c r="C12" i="26"/>
  <c r="C13" i="26"/>
  <c r="C8" i="26"/>
  <c r="C7" i="26"/>
  <c r="C14" i="25"/>
  <c r="C10" i="25"/>
  <c r="C12" i="25"/>
  <c r="C7" i="25"/>
  <c r="D9" i="25"/>
  <c r="C9" i="25" s="1"/>
  <c r="D10" i="25"/>
  <c r="D11" i="25"/>
  <c r="D12" i="25"/>
  <c r="D13" i="25"/>
  <c r="C13" i="25" s="1"/>
  <c r="D8" i="25"/>
  <c r="D7" i="25"/>
  <c r="C11" i="25" l="1"/>
  <c r="C8" i="25"/>
</calcChain>
</file>

<file path=xl/sharedStrings.xml><?xml version="1.0" encoding="utf-8"?>
<sst xmlns="http://schemas.openxmlformats.org/spreadsheetml/2006/main" count="454" uniqueCount="185">
  <si>
    <t>zpět na obsah</t>
  </si>
  <si>
    <t>Rok</t>
  </si>
  <si>
    <t>Základní poměrové ukazatele</t>
  </si>
  <si>
    <r>
      <t>Celkem</t>
    </r>
    <r>
      <rPr>
        <sz val="8"/>
        <color theme="1"/>
        <rFont val="Arial"/>
        <family val="2"/>
        <charset val="238"/>
      </rPr>
      <t xml:space="preserve">
v mld. Kč </t>
    </r>
  </si>
  <si>
    <t>meziroční změny</t>
  </si>
  <si>
    <t>v mld. Kč</t>
  </si>
  <si>
    <t>v %</t>
  </si>
  <si>
    <t xml:space="preserve">Poznámky: </t>
  </si>
  <si>
    <t>Celkem</t>
  </si>
  <si>
    <t>a) mld. Kč</t>
  </si>
  <si>
    <t>1. Nemocnice</t>
  </si>
  <si>
    <t>2. Lůžková zařízení dlouhodobé péče</t>
  </si>
  <si>
    <t>3. Poskytovatelé ambulantní péče</t>
  </si>
  <si>
    <t>7. Správa systému zdravotní péče</t>
  </si>
  <si>
    <t>1. Léčebná péče</t>
  </si>
  <si>
    <t>2. Rehabilitační péče</t>
  </si>
  <si>
    <t>6. Poskytovatelé preventivní péče</t>
  </si>
  <si>
    <t>Poznámky:</t>
  </si>
  <si>
    <r>
      <t>Přímé výdaje domácností</t>
    </r>
    <r>
      <rPr>
        <sz val="8"/>
        <color theme="1"/>
        <rFont val="Arial"/>
        <family val="2"/>
        <charset val="238"/>
      </rPr>
      <t xml:space="preserve"> za zdravotní péči zahrnují především výdaje obyvatelstva za </t>
    </r>
    <r>
      <rPr>
        <b/>
        <sz val="8"/>
        <color theme="1"/>
        <rFont val="Arial"/>
        <family val="2"/>
        <charset val="238"/>
      </rPr>
      <t>léky</t>
    </r>
    <r>
      <rPr>
        <sz val="8"/>
        <color theme="1"/>
        <rFont val="Arial"/>
        <family val="2"/>
        <charset val="238"/>
      </rPr>
      <t xml:space="preserve"> (doplatky u předepsaných a platby plných cen u volně prodejných léků). Dále sem patří platby za nadstandardní výkony, materiál a služby jako jsou doplatky u </t>
    </r>
    <r>
      <rPr>
        <b/>
        <sz val="8"/>
        <color theme="1"/>
        <rFont val="Arial"/>
        <family val="2"/>
        <charset val="238"/>
      </rPr>
      <t xml:space="preserve">stomatologů, </t>
    </r>
    <r>
      <rPr>
        <sz val="8"/>
        <color theme="1"/>
        <rFont val="Arial"/>
        <family val="2"/>
        <charset val="238"/>
      </rPr>
      <t>nadstandardně vybavené pokoje v nemocnicích, kosmetické operace, služby dentálních hygienistek, nutričních terapeutů, fyzioterapeutů a další služby nehrazené z veřejného zdravotního pojištění</t>
    </r>
    <r>
      <rPr>
        <b/>
        <sz val="8"/>
        <color theme="1"/>
        <rFont val="Arial"/>
        <family val="2"/>
        <charset val="238"/>
      </rPr>
      <t xml:space="preserve">. </t>
    </r>
    <r>
      <rPr>
        <sz val="8"/>
        <color theme="1"/>
        <rFont val="Arial"/>
        <family val="2"/>
        <charset val="238"/>
      </rPr>
      <t>Patří sem i</t>
    </r>
    <r>
      <rPr>
        <b/>
        <sz val="8"/>
        <color theme="1"/>
        <rFont val="Arial"/>
        <family val="2"/>
        <charset val="238"/>
      </rPr>
      <t xml:space="preserve"> regulační poplatky za pohotovostní služby či lázeňské pobyty. </t>
    </r>
    <r>
      <rPr>
        <i/>
        <u/>
        <sz val="8"/>
        <color theme="1"/>
        <rFont val="Arial"/>
        <family val="2"/>
        <charset val="238"/>
      </rPr>
      <t>Upozornění:</t>
    </r>
    <r>
      <rPr>
        <i/>
        <sz val="8"/>
        <color theme="1"/>
        <rFont val="Arial"/>
        <family val="2"/>
        <charset val="238"/>
      </rPr>
      <t xml:space="preserve"> Ve výdajích domácností </t>
    </r>
    <r>
      <rPr>
        <i/>
        <u/>
        <sz val="8"/>
        <color theme="1"/>
        <rFont val="Arial"/>
        <family val="2"/>
        <charset val="238"/>
      </rPr>
      <t>nejsou zahrnuty</t>
    </r>
    <r>
      <rPr>
        <i/>
        <sz val="8"/>
        <color theme="1"/>
        <rFont val="Arial"/>
        <family val="2"/>
        <charset val="238"/>
      </rPr>
      <t xml:space="preserve"> platby, které jsou zpětně propláceny (např. refundace od zdravotních pojišťoven při úhradě naléhavé zdravotní péče v zahraničí nebo zpětné vracení doplatků za léky při překročení ochranného limitu).</t>
    </r>
  </si>
  <si>
    <t>a) mil. Kč</t>
  </si>
  <si>
    <t>v mil. Kč</t>
  </si>
  <si>
    <t>1 Léčebná péče</t>
  </si>
  <si>
    <t>1.1 Lůžková léčebná péče</t>
  </si>
  <si>
    <t>1.3 Ambulantní léčebná péče</t>
  </si>
  <si>
    <t>1.3.9 Ostatní ambulantní péče</t>
  </si>
  <si>
    <t>2 Rehabilitační péče</t>
  </si>
  <si>
    <t>2.1 Lůžková rehabilitační péče</t>
  </si>
  <si>
    <t>2.3 Ambulantní rehabilitační péče</t>
  </si>
  <si>
    <t>3.1 Lůžková dlouhodobá zdravotní péče</t>
  </si>
  <si>
    <t>5.1.1 Léky na předpis</t>
  </si>
  <si>
    <t>5.1.2 Volně prodejné léky</t>
  </si>
  <si>
    <t>5.2.1 Brýle a další produkty oční optiky</t>
  </si>
  <si>
    <t xml:space="preserve">0. Ostatní a jinde nezařazené </t>
  </si>
  <si>
    <t>9. Ostatní nebo jinde nezařazené</t>
  </si>
  <si>
    <t>5. Léky a zdravotnické prostředky</t>
  </si>
  <si>
    <t xml:space="preserve"> 1.1 Lůžková </t>
  </si>
  <si>
    <t xml:space="preserve"> 1.2 Denní </t>
  </si>
  <si>
    <t xml:space="preserve"> 1.3 Ambulantní </t>
  </si>
  <si>
    <t xml:space="preserve"> 1.4 Domácí </t>
  </si>
  <si>
    <t xml:space="preserve"> 2.1 Lůžková </t>
  </si>
  <si>
    <t xml:space="preserve"> 2.3 Ambulantní </t>
  </si>
  <si>
    <t>3 Dlouhodobá zdravotní péče</t>
  </si>
  <si>
    <t xml:space="preserve"> 3.1 Lůžková </t>
  </si>
  <si>
    <t xml:space="preserve"> 3.2 Denní </t>
  </si>
  <si>
    <t xml:space="preserve"> 3.4 Domácí </t>
  </si>
  <si>
    <t>4 Doplňkové služby</t>
  </si>
  <si>
    <t xml:space="preserve"> 4.1 Laboratorní služby</t>
  </si>
  <si>
    <t xml:space="preserve"> 4.2 Zobrazovací metody</t>
  </si>
  <si>
    <t xml:space="preserve"> 4.3 Doprava pacientů</t>
  </si>
  <si>
    <t xml:space="preserve"> 5.2 Terapeutické pomůcky</t>
  </si>
  <si>
    <t>6 Preventivní péče</t>
  </si>
  <si>
    <t xml:space="preserve"> 6.1 Informační a poradenské programy</t>
  </si>
  <si>
    <t xml:space="preserve"> 6.2 Imunizační programy</t>
  </si>
  <si>
    <t xml:space="preserve"> 6.3 Programy pro včasné odhalení nemocí</t>
  </si>
  <si>
    <t xml:space="preserve"> 6.4 Programy pro sledování zdravotního stavu</t>
  </si>
  <si>
    <t>7 Správa systému zdravotní péče</t>
  </si>
  <si>
    <t>9 Ostatní zdravotní péče</t>
  </si>
  <si>
    <t>5 Léky a zdravotnické prostředky</t>
  </si>
  <si>
    <t xml:space="preserve"> 5.1 Léky a zdravotnický materiál</t>
  </si>
  <si>
    <t>1 Nemocnice</t>
  </si>
  <si>
    <t xml:space="preserve"> 1.1 Všeobecné nemocnice</t>
  </si>
  <si>
    <t xml:space="preserve"> 1.2 Psychiatrické nemocnice</t>
  </si>
  <si>
    <t xml:space="preserve"> 1.3 Specializované nemocnice</t>
  </si>
  <si>
    <t>2 Lůžková zařízení dlouhodobé péče</t>
  </si>
  <si>
    <t xml:space="preserve"> 2.1 Zařízení ošetřovatelské dlouhodobé péče</t>
  </si>
  <si>
    <t>2.9 Ostatní lůžková zařízení</t>
  </si>
  <si>
    <t>3 Poskytovatelé ambulantní péče</t>
  </si>
  <si>
    <t xml:space="preserve"> 3.1 Ordinace lékařů</t>
  </si>
  <si>
    <t xml:space="preserve"> 3.2 Ordinace zubních lékařů</t>
  </si>
  <si>
    <t xml:space="preserve"> 3.3 Ostatní poskytovatelé zdravotní péče</t>
  </si>
  <si>
    <t xml:space="preserve"> 3.4 Ambulantní centra</t>
  </si>
  <si>
    <t xml:space="preserve"> 3.5 Poskytovatelé služeb domácí péče</t>
  </si>
  <si>
    <t>4 Poskytovatelé doplňkových služeb</t>
  </si>
  <si>
    <t xml:space="preserve"> 4.1 Doprava pacientů a záchranná služba</t>
  </si>
  <si>
    <t xml:space="preserve"> 4.2 Laboratoře</t>
  </si>
  <si>
    <t xml:space="preserve"> 5 Lékárny a výdejny prostředků zdravotnické techniky</t>
  </si>
  <si>
    <t xml:space="preserve"> 5.1 Lékárny</t>
  </si>
  <si>
    <t xml:space="preserve"> 5.2 Prodejci a dodavatelé zdravotnického zboží a přístrojů</t>
  </si>
  <si>
    <t>6 Poskytovatelé preventivní péče</t>
  </si>
  <si>
    <t>Druh lůžkové péče</t>
  </si>
  <si>
    <t>Léčebná</t>
  </si>
  <si>
    <t>všeobecná</t>
  </si>
  <si>
    <t>specializovaná</t>
  </si>
  <si>
    <t>Druh ambulantní péče</t>
  </si>
  <si>
    <t>Rehabilitační</t>
  </si>
  <si>
    <t>stomatologická</t>
  </si>
  <si>
    <t>0 Nerozlišeno</t>
  </si>
  <si>
    <t>b) v průměru na 1 obyvatele České republiky (v Kč)</t>
  </si>
  <si>
    <t>c) struktura – podíl na výdajích na zdravotní péči celkem (v %; Celkem = 100)</t>
  </si>
  <si>
    <t>na 1 obyvatele (v Kč)</t>
  </si>
  <si>
    <r>
      <t xml:space="preserve">Celkem 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</si>
  <si>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</t>
    </r>
    <r>
      <rPr>
        <b/>
        <sz val="8"/>
        <rFont val="Arial"/>
        <family val="2"/>
        <charset val="238"/>
      </rPr>
      <t>komplexní lázeňskou péči</t>
    </r>
    <r>
      <rPr>
        <sz val="8"/>
        <rFont val="Arial"/>
        <family val="2"/>
        <charset val="238"/>
      </rPr>
      <t xml:space="preserve"> plně hrazenou ze zdravotního pojištění, která navazuje na lůžkovou péči nebo specializovanou ambulantní zdravotní péči. Je zaměřena na doléčení, zabránění vzniku invalidity a nesoběstačnosti či na minimalizaci rozsahu invalidity. Dále zahrnuje </t>
    </r>
    <r>
      <rPr>
        <b/>
        <sz val="8"/>
        <rFont val="Arial"/>
        <family val="2"/>
        <charset val="238"/>
      </rPr>
      <t>příspěvkovou lázeňskou péči</t>
    </r>
    <r>
      <rPr>
        <sz val="8"/>
        <rFont val="Arial"/>
        <family val="2"/>
        <charset val="238"/>
      </rPr>
      <t xml:space="preserve">, která je částečně hrazena ze zdravotního pojištění a je poskytována především pojištěncům s chronickým onemocněním, a to jednou za dva roky, nerozhodne-li revizní lékař jinak. Stravování a ubytování si hradí klient sám. </t>
    </r>
  </si>
  <si>
    <t>Typ poskytovatele zdravotní péče (HP)</t>
  </si>
  <si>
    <t>Druh zdravotní péče (HC)</t>
  </si>
  <si>
    <r>
      <t xml:space="preserve">4. Doplňkové služby </t>
    </r>
    <r>
      <rPr>
        <vertAlign val="superscript"/>
        <sz val="8"/>
        <color theme="1"/>
        <rFont val="Arial"/>
        <family val="2"/>
        <charset val="238"/>
      </rPr>
      <t>1)</t>
    </r>
  </si>
  <si>
    <t>c) struktura – podíl na celkových výdajích na lůžkovou péči financovanou ze zdravotního pojištění (v %; Celkem = 100)</t>
  </si>
  <si>
    <t>c) struktura – podíl na celkových výdajích na ambulantní péči financovanou ze zdravotního pojištění (v %; Celkem = 100)</t>
  </si>
  <si>
    <t>Typ poskytovatele (HP)</t>
  </si>
  <si>
    <t xml:space="preserve">5.2.3 Ortopedické a protetické pomůcky </t>
  </si>
  <si>
    <t>c) struktura – podíl na celkových přímých výdajích domácností na zdravotní péči  (v %; Celkem = 100)</t>
  </si>
  <si>
    <r>
      <t xml:space="preserve">8. Ostatní organizace </t>
    </r>
    <r>
      <rPr>
        <vertAlign val="superscript"/>
        <sz val="8"/>
        <color theme="1"/>
        <rFont val="Arial"/>
        <family val="2"/>
        <charset val="238"/>
      </rPr>
      <t>3)</t>
    </r>
  </si>
  <si>
    <t>6. Preventivní péče</t>
  </si>
  <si>
    <t>7. Poskytovatelé správy a financování zdravotnictví</t>
  </si>
  <si>
    <t>7 Poskytovatelé správy a financování zdravotnictví</t>
  </si>
  <si>
    <t>5.1 Léky a zdravotnický materiál</t>
  </si>
  <si>
    <t>5.2 Terapeutické pomůcky</t>
  </si>
  <si>
    <t>5.2.9 Ostatní terapeutické pomůcky</t>
  </si>
  <si>
    <t xml:space="preserve">5.2.9 Ostatní terapeutické pomůcky </t>
  </si>
  <si>
    <r>
      <t xml:space="preserve">5. Lékárny a výdejny PZT </t>
    </r>
    <r>
      <rPr>
        <vertAlign val="superscript"/>
        <sz val="8"/>
        <color theme="1"/>
        <rFont val="Arial"/>
        <family val="2"/>
        <charset val="238"/>
      </rPr>
      <t>2)</t>
    </r>
  </si>
  <si>
    <r>
      <t xml:space="preserve">4. Poskytovatelé doplňkových služeb 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</si>
  <si>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Jedná se o poskytovatele dopravních služeb a laboratoře.</t>
    </r>
  </si>
  <si>
    <r>
      <t xml:space="preserve">2) </t>
    </r>
    <r>
      <rPr>
        <sz val="8"/>
        <rFont val="Arial"/>
        <family val="2"/>
        <charset val="238"/>
      </rPr>
      <t>PZT = prostředky zdravotnické techniky.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</si>
  <si>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</rPr>
      <t xml:space="preserve"> Zahrnuje laboratorní služby, zobrazovací metody a dopravu pacientů.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</si>
  <si>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Organizace, které poskytují zdravotní péči jako sekundární činnost.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</si>
  <si>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Zahrnuje dlouhodobou zdravotní lůžkovou péči </t>
    </r>
    <r>
      <rPr>
        <b/>
        <sz val="8"/>
        <rFont val="Arial"/>
        <family val="2"/>
        <charset val="238"/>
      </rPr>
      <t>v různých typech zdravotnických zařízeních</t>
    </r>
    <r>
      <rPr>
        <sz val="8"/>
        <rFont val="Arial"/>
        <family val="2"/>
        <charset val="238"/>
      </rPr>
      <t xml:space="preserve"> (např. nemocnice, léčebny dlouhodobě nemocných, ostatní specializované léčebny, hospice).</t>
    </r>
  </si>
  <si>
    <r>
      <t xml:space="preserve">Rehabilitační 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</si>
  <si>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 xml:space="preserve">Dlouhodobá zdravotní </t>
    </r>
    <r>
      <rPr>
        <b/>
        <vertAlign val="superscript"/>
        <sz val="8"/>
        <color theme="1"/>
        <rFont val="Arial"/>
        <family val="2"/>
        <charset val="238"/>
      </rPr>
      <t>2)</t>
    </r>
  </si>
  <si>
    <r>
      <t xml:space="preserve">3 Dlouhodobá zdravotní péče 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</si>
  <si>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Zahrnuje i ambulantní dlouhodobou zdravotní péči.</t>
    </r>
  </si>
  <si>
    <t>TABULKOVÁ PŘÍLOHA – SEZNAM TABULEK</t>
  </si>
  <si>
    <t>Tab 2.1</t>
  </si>
  <si>
    <t>Tab 2.2</t>
  </si>
  <si>
    <t>Tab 2.3</t>
  </si>
  <si>
    <t>Tab 2.4</t>
  </si>
  <si>
    <t>Tab 2.5</t>
  </si>
  <si>
    <t>Tab 2.6</t>
  </si>
  <si>
    <t>Tab 2.7</t>
  </si>
  <si>
    <t>Tab 2.8</t>
  </si>
  <si>
    <t>Tab 2.9</t>
  </si>
  <si>
    <t>Tab 2.10</t>
  </si>
  <si>
    <t>Tab 2.11</t>
  </si>
  <si>
    <t>Zdroj: ČSÚ 2023, Zdravotnické účty ČR 2010–2021</t>
  </si>
  <si>
    <t>poměr k HDP
(v %)</t>
  </si>
  <si>
    <t xml:space="preserve"> na 1 obyvatele 
(v Kč)</t>
  </si>
  <si>
    <t>Absolutně – v běžných cenách</t>
  </si>
  <si>
    <t>Meziroční změna
2020–2021</t>
  </si>
  <si>
    <t>Změna 
2010–2021</t>
  </si>
  <si>
    <t xml:space="preserve">1.3.1 Všeobecná </t>
  </si>
  <si>
    <t>1.3.2 Stomatologická</t>
  </si>
  <si>
    <t>1.3.3 Specializovaná</t>
  </si>
  <si>
    <t>5.1.3 Ostatní zdravotnický materiál</t>
  </si>
  <si>
    <t>Český statistický úřad 2023, Zdravotnické účty 2010–2021</t>
  </si>
  <si>
    <t>podíl na celkových výdajích na zdravotnictví (v %)</t>
  </si>
  <si>
    <t>podíl na výdajích domácností celkem (v %)</t>
  </si>
  <si>
    <t>Tab. 2.1: Výdaje z veřejných rozpočtů na zdravotní péči v Česku, 2010–2021 – základní ukazatele</t>
  </si>
  <si>
    <t>Tab. 2.2: Výdaje z veřejných rozpočtů na zdravotní péči v Česku podle typu poskytovatele, 2010–2021</t>
  </si>
  <si>
    <t>Tab. 2.3: Výdaje z veřejných rozpočtů na zdravotní péči v Česku podle druhu péče, 2010–2021</t>
  </si>
  <si>
    <t>Tab. 2.4: Výdaje zdravotních pojištoven v Česku celkem, 2010–2021 – základní ukazatele</t>
  </si>
  <si>
    <t>Tab. 2.5: Výdaje zdravotních pojišťoven v Česku podle typu poskytovatele zdravotní péče, 2010–2021</t>
  </si>
  <si>
    <t>Tab. 2.6: Výdaje zdravotních pojišťoven v Česku podle druhu péče, 2010–2021</t>
  </si>
  <si>
    <t>Tab. 2.7: Druh lůžkové péče financované v Česku z povinného veřejného zdravotního pojištění, 2010–2021</t>
  </si>
  <si>
    <t>Tab. 2.8: Druh ambulantní péče financované v Česku z povinného veřejného zdravotního pojištění, 2010–2021</t>
  </si>
  <si>
    <t>Tab. 2.9: Průměrné výdaje zdravotních pojišťoven na 1 obyvatele podle druhu péče v Kč, 2010–2021</t>
  </si>
  <si>
    <t xml:space="preserve">Výdaje z veřejných rozpočtů na zdravotní péči </t>
  </si>
  <si>
    <t xml:space="preserve">2. Výdaje na zdravotní péči podle druhu financování </t>
  </si>
  <si>
    <t xml:space="preserve">Výdaje zdravotních pojišťoven na zdravotní péči </t>
  </si>
  <si>
    <t xml:space="preserve">Výdaje domácností na zdravotní péči </t>
  </si>
  <si>
    <r>
      <t xml:space="preserve">Výdaje z veřejných rozpočtů na zdravotní péči v Česku, 2010–2021 – </t>
    </r>
    <r>
      <rPr>
        <b/>
        <sz val="9"/>
        <color theme="1"/>
        <rFont val="Arial"/>
        <family val="2"/>
        <charset val="238"/>
      </rPr>
      <t>základní ukazatele</t>
    </r>
  </si>
  <si>
    <r>
      <t xml:space="preserve">Výdaje z veřejných rozpočtů na zdravotní péči v Česku </t>
    </r>
    <r>
      <rPr>
        <b/>
        <sz val="9"/>
        <color theme="1"/>
        <rFont val="Arial"/>
        <family val="2"/>
        <charset val="238"/>
      </rPr>
      <t>podle typu poskytovatele</t>
    </r>
    <r>
      <rPr>
        <sz val="9"/>
        <color theme="1"/>
        <rFont val="Arial"/>
        <family val="2"/>
        <charset val="238"/>
      </rPr>
      <t>, 2010–2021</t>
    </r>
  </si>
  <si>
    <r>
      <t xml:space="preserve">Výdaje z veřejných rozpočtů na zdravotní péči v Česku </t>
    </r>
    <r>
      <rPr>
        <b/>
        <sz val="9"/>
        <color theme="1"/>
        <rFont val="Arial"/>
        <family val="2"/>
        <charset val="238"/>
      </rPr>
      <t>podle druhu péče</t>
    </r>
    <r>
      <rPr>
        <sz val="9"/>
        <color theme="1"/>
        <rFont val="Arial"/>
        <family val="2"/>
        <charset val="238"/>
      </rPr>
      <t>, 2010–2021</t>
    </r>
  </si>
  <si>
    <r>
      <t>Výdaje zdravotních pojištoven v Česku celkem, 2010–2021 –</t>
    </r>
    <r>
      <rPr>
        <b/>
        <sz val="9"/>
        <color theme="1"/>
        <rFont val="Arial"/>
        <family val="2"/>
        <charset val="238"/>
      </rPr>
      <t xml:space="preserve"> základní ukazatele</t>
    </r>
  </si>
  <si>
    <r>
      <t xml:space="preserve">Výdaje zdravotních pojišťoven v Česku podle </t>
    </r>
    <r>
      <rPr>
        <b/>
        <sz val="9"/>
        <color theme="1"/>
        <rFont val="Arial"/>
        <family val="2"/>
        <charset val="238"/>
      </rPr>
      <t>typu poskytovatele</t>
    </r>
    <r>
      <rPr>
        <sz val="9"/>
        <color theme="1"/>
        <rFont val="Arial"/>
        <family val="2"/>
        <charset val="238"/>
      </rPr>
      <t xml:space="preserve"> zdravotní péče, 2010–2021</t>
    </r>
  </si>
  <si>
    <r>
      <t xml:space="preserve">Výdaje zdravotních pojišťoven v Česku podle </t>
    </r>
    <r>
      <rPr>
        <b/>
        <sz val="9"/>
        <color theme="1"/>
        <rFont val="Arial"/>
        <family val="2"/>
        <charset val="238"/>
      </rPr>
      <t>druhu péče</t>
    </r>
    <r>
      <rPr>
        <sz val="9"/>
        <color theme="1"/>
        <rFont val="Arial"/>
        <family val="2"/>
        <charset val="238"/>
      </rPr>
      <t>, 2010–2021</t>
    </r>
  </si>
  <si>
    <r>
      <rPr>
        <b/>
        <sz val="9"/>
        <color theme="1"/>
        <rFont val="Arial"/>
        <family val="2"/>
        <charset val="238"/>
      </rPr>
      <t>Druh lůžkové péče</t>
    </r>
    <r>
      <rPr>
        <sz val="9"/>
        <color theme="1"/>
        <rFont val="Arial"/>
        <family val="2"/>
        <charset val="238"/>
      </rPr>
      <t xml:space="preserve"> financované v Česku z povinného veřejného zdravotního pojištění, 2010–2021</t>
    </r>
  </si>
  <si>
    <r>
      <rPr>
        <b/>
        <sz val="9"/>
        <color theme="1"/>
        <rFont val="Arial"/>
        <family val="2"/>
        <charset val="238"/>
      </rPr>
      <t>Druh ambulantní péče</t>
    </r>
    <r>
      <rPr>
        <sz val="9"/>
        <color theme="1"/>
        <rFont val="Arial"/>
        <family val="2"/>
        <charset val="238"/>
      </rPr>
      <t xml:space="preserve"> financované v Česku z povinného veřejného zdravotního pojištění, 2010–2021</t>
    </r>
  </si>
  <si>
    <r>
      <rPr>
        <b/>
        <sz val="9"/>
        <color theme="1"/>
        <rFont val="Arial"/>
        <family val="2"/>
        <charset val="238"/>
      </rPr>
      <t>Průměrné výdaje</t>
    </r>
    <r>
      <rPr>
        <sz val="9"/>
        <color theme="1"/>
        <rFont val="Arial"/>
        <family val="2"/>
        <charset val="238"/>
      </rPr>
      <t xml:space="preserve"> zdravotních pojišťoven </t>
    </r>
    <r>
      <rPr>
        <b/>
        <sz val="9"/>
        <color theme="1"/>
        <rFont val="Arial"/>
        <family val="2"/>
        <charset val="238"/>
      </rPr>
      <t>na 1 obyvatele</t>
    </r>
    <r>
      <rPr>
        <sz val="9"/>
        <color theme="1"/>
        <rFont val="Arial"/>
        <family val="2"/>
        <charset val="238"/>
      </rPr>
      <t xml:space="preserve"> podle </t>
    </r>
    <r>
      <rPr>
        <b/>
        <sz val="9"/>
        <color theme="1"/>
        <rFont val="Arial"/>
        <family val="2"/>
        <charset val="238"/>
      </rPr>
      <t>druhu péče</t>
    </r>
    <r>
      <rPr>
        <sz val="9"/>
        <color theme="1"/>
        <rFont val="Arial"/>
        <family val="2"/>
        <charset val="238"/>
      </rPr>
      <t>, 2010–2021</t>
    </r>
  </si>
  <si>
    <r>
      <rPr>
        <b/>
        <sz val="9"/>
        <color theme="1"/>
        <rFont val="Arial"/>
        <family val="2"/>
        <charset val="238"/>
      </rPr>
      <t>Průměrné výdaje</t>
    </r>
    <r>
      <rPr>
        <sz val="9"/>
        <color theme="1"/>
        <rFont val="Arial"/>
        <family val="2"/>
        <charset val="238"/>
      </rPr>
      <t xml:space="preserve"> zdravotních pojišťoven </t>
    </r>
    <r>
      <rPr>
        <b/>
        <sz val="9"/>
        <color theme="1"/>
        <rFont val="Arial"/>
        <family val="2"/>
        <charset val="238"/>
      </rPr>
      <t>na 1 obyvatele</t>
    </r>
    <r>
      <rPr>
        <sz val="9"/>
        <color theme="1"/>
        <rFont val="Arial"/>
        <family val="2"/>
        <charset val="238"/>
      </rPr>
      <t xml:space="preserve"> podle </t>
    </r>
    <r>
      <rPr>
        <b/>
        <sz val="9"/>
        <color theme="1"/>
        <rFont val="Arial"/>
        <family val="2"/>
        <charset val="238"/>
      </rPr>
      <t>typu poskytovatele</t>
    </r>
    <r>
      <rPr>
        <sz val="9"/>
        <color theme="1"/>
        <rFont val="Arial"/>
        <family val="2"/>
        <charset val="238"/>
      </rPr>
      <t>, 2010–2021</t>
    </r>
  </si>
  <si>
    <r>
      <t xml:space="preserve">Výdaje domácností v Česku na zdravotní péči </t>
    </r>
    <r>
      <rPr>
        <b/>
        <sz val="9"/>
        <color theme="1"/>
        <rFont val="Arial"/>
        <family val="2"/>
        <charset val="238"/>
      </rPr>
      <t>podle druhu péče</t>
    </r>
    <r>
      <rPr>
        <sz val="9"/>
        <color theme="1"/>
        <rFont val="Arial"/>
        <family val="2"/>
        <charset val="238"/>
      </rPr>
      <t>, 2010–2021, I. část</t>
    </r>
  </si>
  <si>
    <t>Tab. 2.10: Průměrné výdaje zdravotních pojišťoven na 1 obyvatele podle typu poskytovatele v Kč, 2010–2021</t>
  </si>
  <si>
    <t>Tab. 2.12a: Výdaje domácností v Česku na zdravotní péči podle druhu péče, 2010–2021, I. část</t>
  </si>
  <si>
    <t>Tab. 2.12b: Výdaje domácností v Česku na zdravotní péči podle druhu péče, 2010–2021, II.část</t>
  </si>
  <si>
    <t>Tab 2.12a</t>
  </si>
  <si>
    <t>Tab 2.12b</t>
  </si>
  <si>
    <t>.</t>
  </si>
  <si>
    <t>c) struktura – podíl na výdajích z veřejných rozpočtů na zdravotní péči celkem (v %; Celkem = 100)</t>
  </si>
  <si>
    <t>3.3 Ambulantní</t>
  </si>
  <si>
    <t>3. Dlouhodobá zdravotní péče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</si>
  <si>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Zahrnuje i výdaje nerozlišené na všeobecnou nebo specializovanou lůžkovou léčebnou péči.</t>
    </r>
  </si>
  <si>
    <r>
      <t xml:space="preserve">Celkem </t>
    </r>
    <r>
      <rPr>
        <b/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</si>
  <si>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i ambulantní dlouhodobou zdravotní péči a ostatní ambulantní péči jinde nezařazenou.</t>
    </r>
  </si>
  <si>
    <r>
      <t xml:space="preserve">Celkem </t>
    </r>
    <r>
      <rPr>
        <b/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</si>
  <si>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Zahrnuje i ostatní ambulatní léčebnou péči.</t>
    </r>
  </si>
  <si>
    <r>
      <t xml:space="preserve">Přímé platby domácností na zdravotní péči v Česku celkem, 2010–2021 – </t>
    </r>
    <r>
      <rPr>
        <b/>
        <sz val="9"/>
        <color theme="1"/>
        <rFont val="Arial"/>
        <family val="2"/>
        <charset val="238"/>
      </rPr>
      <t>základní ukazatele</t>
    </r>
  </si>
  <si>
    <t>Tab. 2.11: Přímé platby domácností na zdravotní péči v Česku celkem, 2010–2021 – základní ukazatele</t>
  </si>
  <si>
    <r>
      <t xml:space="preserve">Výdaje domácností v Česku na zdravotní péči </t>
    </r>
    <r>
      <rPr>
        <b/>
        <sz val="9"/>
        <color theme="1"/>
        <rFont val="Arial"/>
        <family val="2"/>
        <charset val="238"/>
      </rPr>
      <t>podle druhu péče</t>
    </r>
    <r>
      <rPr>
        <sz val="9"/>
        <color theme="1"/>
        <rFont val="Arial"/>
        <family val="2"/>
        <charset val="238"/>
      </rPr>
      <t>, 2010–2021, II. část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</si>
</sst>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%"/>
    <numFmt numFmtId="167" formatCode="#,##0_ ;\-#,##0\ "/>
    <numFmt numFmtId="168" formatCode="#,##0.0_ ;\-#,##0.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Arial"/>
      <family val="2"/>
    </font>
    <font>
      <b/>
      <sz val="11"/>
      <color rgb="FFFF5050"/>
      <name val="Arial"/>
      <family val="2"/>
      <charset val="238"/>
    </font>
    <font>
      <b/>
      <i/>
      <sz val="9"/>
      <color rgb="FFFF5050"/>
      <name val="Arial"/>
      <family val="2"/>
      <charset val="238"/>
    </font>
    <font>
      <b/>
      <sz val="12"/>
      <color rgb="FFFF505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u/>
      <sz val="8"/>
      <color theme="1"/>
      <name val="Arial"/>
      <family val="2"/>
      <charset val="238"/>
    </font>
    <font>
      <sz val="11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8"/>
      <color theme="10"/>
      <name val="Arial"/>
      <family val="2"/>
    </font>
    <font>
      <sz val="9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</fills>
  <borders count="6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dashed">
        <color indexed="64"/>
      </bottom>
      <diagonal/>
    </border>
    <border>
      <left style="thin">
        <color indexed="64"/>
      </left>
      <right/>
      <top style="medium">
        <color auto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3" fillId="0" borderId="0"/>
    <xf numFmtId="0" fontId="16" fillId="0" borderId="0" applyNumberFormat="0" applyFill="0" applyBorder="0" applyAlignment="0" applyProtection="0"/>
    <xf numFmtId="0" fontId="19" fillId="0" borderId="0"/>
    <xf numFmtId="0" fontId="24" fillId="0" borderId="0" applyBorder="0" applyProtection="0"/>
    <xf numFmtId="9" fontId="13" fillId="0" borderId="0" applyFont="0" applyFill="0" applyBorder="0" applyAlignment="0" applyProtection="0"/>
    <xf numFmtId="0" fontId="31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9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9" fontId="31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</cellStyleXfs>
  <cellXfs count="366">
    <xf numFmtId="0" fontId="0" fillId="0" borderId="0" xfId="0"/>
    <xf numFmtId="0" fontId="15" fillId="0" borderId="0" xfId="1" applyFont="1"/>
    <xf numFmtId="0" fontId="13" fillId="0" borderId="0" xfId="1"/>
    <xf numFmtId="0" fontId="17" fillId="0" borderId="0" xfId="2" applyFont="1" applyAlignment="1"/>
    <xf numFmtId="165" fontId="20" fillId="0" borderId="0" xfId="0" applyNumberFormat="1" applyFont="1" applyBorder="1" applyAlignment="1">
      <alignment horizontal="left"/>
    </xf>
    <xf numFmtId="164" fontId="15" fillId="0" borderId="0" xfId="1" applyNumberFormat="1" applyFont="1"/>
    <xf numFmtId="0" fontId="33" fillId="0" borderId="0" xfId="1" applyFont="1" applyFill="1"/>
    <xf numFmtId="165" fontId="34" fillId="0" borderId="0" xfId="0" applyNumberFormat="1" applyFont="1" applyBorder="1" applyAlignment="1">
      <alignment horizontal="right"/>
    </xf>
    <xf numFmtId="0" fontId="28" fillId="0" borderId="0" xfId="0" applyFont="1"/>
    <xf numFmtId="0" fontId="16" fillId="0" borderId="0" xfId="2" applyAlignment="1"/>
    <xf numFmtId="0" fontId="35" fillId="0" borderId="0" xfId="1" applyFont="1" applyAlignment="1"/>
    <xf numFmtId="165" fontId="36" fillId="0" borderId="0" xfId="1" applyNumberFormat="1" applyFont="1" applyAlignment="1"/>
    <xf numFmtId="0" fontId="37" fillId="0" borderId="0" xfId="1" applyFont="1" applyAlignment="1"/>
    <xf numFmtId="0" fontId="18" fillId="0" borderId="0" xfId="1" applyFont="1"/>
    <xf numFmtId="3" fontId="13" fillId="0" borderId="0" xfId="1" applyNumberFormat="1"/>
    <xf numFmtId="3" fontId="18" fillId="0" borderId="0" xfId="1" applyNumberFormat="1" applyFont="1"/>
    <xf numFmtId="0" fontId="21" fillId="0" borderId="0" xfId="1" applyFont="1"/>
    <xf numFmtId="0" fontId="38" fillId="0" borderId="0" xfId="1" applyFont="1"/>
    <xf numFmtId="0" fontId="15" fillId="0" borderId="0" xfId="7" applyFont="1"/>
    <xf numFmtId="0" fontId="18" fillId="0" borderId="0" xfId="7" applyFont="1" applyFill="1" applyBorder="1"/>
    <xf numFmtId="0" fontId="12" fillId="0" borderId="0" xfId="7"/>
    <xf numFmtId="165" fontId="20" fillId="0" borderId="0" xfId="7" applyNumberFormat="1" applyFont="1" applyBorder="1" applyAlignment="1">
      <alignment horizontal="left"/>
    </xf>
    <xf numFmtId="165" fontId="20" fillId="0" borderId="0" xfId="7" applyNumberFormat="1" applyFont="1" applyBorder="1" applyAlignment="1">
      <alignment horizontal="right"/>
    </xf>
    <xf numFmtId="0" fontId="21" fillId="3" borderId="9" xfId="7" applyFont="1" applyFill="1" applyBorder="1" applyAlignment="1">
      <alignment horizontal="center" vertical="center" wrapText="1"/>
    </xf>
    <xf numFmtId="164" fontId="26" fillId="0" borderId="15" xfId="3" applyNumberFormat="1" applyFont="1" applyFill="1" applyBorder="1" applyAlignment="1">
      <alignment horizontal="right" indent="1"/>
    </xf>
    <xf numFmtId="166" fontId="15" fillId="0" borderId="0" xfId="7" applyNumberFormat="1" applyFont="1"/>
    <xf numFmtId="3" fontId="26" fillId="0" borderId="15" xfId="3" applyNumberFormat="1" applyFont="1" applyFill="1" applyBorder="1" applyAlignment="1">
      <alignment horizontal="right" indent="1"/>
    </xf>
    <xf numFmtId="3" fontId="26" fillId="0" borderId="24" xfId="3" applyNumberFormat="1" applyFont="1" applyFill="1" applyBorder="1" applyAlignment="1">
      <alignment horizontal="right" indent="1"/>
    </xf>
    <xf numFmtId="3" fontId="26" fillId="0" borderId="16" xfId="3" applyNumberFormat="1" applyFont="1" applyFill="1" applyBorder="1" applyAlignment="1">
      <alignment horizontal="right" indent="1"/>
    </xf>
    <xf numFmtId="3" fontId="26" fillId="0" borderId="11" xfId="3" applyNumberFormat="1" applyFont="1" applyFill="1" applyBorder="1" applyAlignment="1">
      <alignment horizontal="right" indent="1"/>
    </xf>
    <xf numFmtId="0" fontId="33" fillId="0" borderId="0" xfId="7" applyFont="1"/>
    <xf numFmtId="165" fontId="32" fillId="0" borderId="0" xfId="7" applyNumberFormat="1" applyFont="1" applyFill="1" applyBorder="1" applyAlignment="1">
      <alignment horizontal="left" wrapText="1"/>
    </xf>
    <xf numFmtId="0" fontId="33" fillId="0" borderId="0" xfId="7" applyFont="1" applyFill="1"/>
    <xf numFmtId="0" fontId="44" fillId="0" borderId="0" xfId="1" applyFont="1"/>
    <xf numFmtId="0" fontId="44" fillId="0" borderId="0" xfId="1" applyFont="1" applyFill="1"/>
    <xf numFmtId="0" fontId="0" fillId="0" borderId="0" xfId="0" applyBorder="1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/>
    <xf numFmtId="0" fontId="18" fillId="0" borderId="0" xfId="1" applyFont="1" applyFill="1"/>
    <xf numFmtId="3" fontId="13" fillId="0" borderId="0" xfId="1" applyNumberFormat="1" applyFill="1"/>
    <xf numFmtId="0" fontId="13" fillId="0" borderId="0" xfId="1" applyFill="1"/>
    <xf numFmtId="0" fontId="18" fillId="0" borderId="0" xfId="1" applyFont="1" applyAlignment="1">
      <alignment vertical="top"/>
    </xf>
    <xf numFmtId="0" fontId="13" fillId="0" borderId="0" xfId="1" applyAlignment="1">
      <alignment vertical="top"/>
    </xf>
    <xf numFmtId="0" fontId="18" fillId="0" borderId="0" xfId="7" applyFont="1"/>
    <xf numFmtId="0" fontId="45" fillId="0" borderId="0" xfId="2" applyFont="1" applyAlignment="1">
      <alignment wrapText="1"/>
    </xf>
    <xf numFmtId="0" fontId="18" fillId="0" borderId="0" xfId="7" applyFont="1" applyAlignment="1"/>
    <xf numFmtId="0" fontId="18" fillId="0" borderId="0" xfId="7" applyFont="1" applyAlignment="1">
      <alignment wrapText="1"/>
    </xf>
    <xf numFmtId="3" fontId="18" fillId="0" borderId="0" xfId="7" applyNumberFormat="1" applyFont="1"/>
    <xf numFmtId="3" fontId="26" fillId="0" borderId="0" xfId="3" applyNumberFormat="1" applyFont="1" applyFill="1" applyBorder="1" applyAlignment="1">
      <alignment horizontal="right" indent="1"/>
    </xf>
    <xf numFmtId="3" fontId="20" fillId="0" borderId="0" xfId="3" applyNumberFormat="1" applyFont="1" applyFill="1" applyBorder="1" applyAlignment="1">
      <alignment horizontal="right" indent="1"/>
    </xf>
    <xf numFmtId="0" fontId="42" fillId="0" borderId="0" xfId="7" applyFont="1"/>
    <xf numFmtId="0" fontId="42" fillId="0" borderId="0" xfId="7" applyFont="1" applyFill="1"/>
    <xf numFmtId="0" fontId="16" fillId="0" borderId="0" xfId="2"/>
    <xf numFmtId="0" fontId="15" fillId="0" borderId="0" xfId="7" applyFont="1" applyBorder="1"/>
    <xf numFmtId="0" fontId="15" fillId="0" borderId="0" xfId="7" applyFont="1" applyFill="1" applyBorder="1"/>
    <xf numFmtId="0" fontId="20" fillId="0" borderId="0" xfId="4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wrapText="1"/>
    </xf>
    <xf numFmtId="165" fontId="34" fillId="0" borderId="0" xfId="7" applyNumberFormat="1" applyFont="1" applyBorder="1" applyAlignment="1">
      <alignment horizontal="left"/>
    </xf>
    <xf numFmtId="0" fontId="28" fillId="0" borderId="0" xfId="7" applyFont="1"/>
    <xf numFmtId="165" fontId="34" fillId="0" borderId="0" xfId="7" applyNumberFormat="1" applyFont="1" applyFill="1" applyBorder="1" applyAlignment="1">
      <alignment horizontal="right"/>
    </xf>
    <xf numFmtId="0" fontId="28" fillId="0" borderId="0" xfId="7" applyFont="1" applyFill="1"/>
    <xf numFmtId="164" fontId="20" fillId="0" borderId="0" xfId="3" applyNumberFormat="1" applyFont="1" applyFill="1" applyBorder="1" applyAlignment="1">
      <alignment horizontal="right" indent="1"/>
    </xf>
    <xf numFmtId="0" fontId="27" fillId="4" borderId="19" xfId="0" applyFont="1" applyFill="1" applyBorder="1"/>
    <xf numFmtId="0" fontId="39" fillId="7" borderId="37" xfId="7" applyFont="1" applyFill="1" applyBorder="1" applyAlignment="1">
      <alignment vertical="center" wrapText="1"/>
    </xf>
    <xf numFmtId="0" fontId="25" fillId="5" borderId="11" xfId="4" applyFont="1" applyFill="1" applyBorder="1" applyAlignment="1" applyProtection="1">
      <alignment horizontal="center" vertical="center"/>
      <protection locked="0"/>
    </xf>
    <xf numFmtId="0" fontId="28" fillId="0" borderId="22" xfId="0" applyFont="1" applyFill="1" applyBorder="1" applyAlignment="1">
      <alignment horizontal="left" indent="2"/>
    </xf>
    <xf numFmtId="0" fontId="27" fillId="4" borderId="22" xfId="0" applyFont="1" applyFill="1" applyBorder="1"/>
    <xf numFmtId="0" fontId="28" fillId="5" borderId="22" xfId="0" applyFont="1" applyFill="1" applyBorder="1" applyAlignment="1">
      <alignment horizontal="left" indent="1"/>
    </xf>
    <xf numFmtId="0" fontId="27" fillId="4" borderId="34" xfId="0" applyFont="1" applyFill="1" applyBorder="1"/>
    <xf numFmtId="0" fontId="14" fillId="0" borderId="0" xfId="0" applyFont="1" applyAlignment="1">
      <alignment wrapText="1"/>
    </xf>
    <xf numFmtId="0" fontId="14" fillId="0" borderId="0" xfId="1" applyFont="1" applyAlignment="1"/>
    <xf numFmtId="0" fontId="27" fillId="0" borderId="0" xfId="0" applyFont="1" applyFill="1" applyAlignment="1">
      <alignment horizontal="center"/>
    </xf>
    <xf numFmtId="0" fontId="46" fillId="0" borderId="0" xfId="2" applyFont="1" applyFill="1" applyBorder="1" applyAlignment="1"/>
    <xf numFmtId="0" fontId="27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right"/>
    </xf>
    <xf numFmtId="164" fontId="28" fillId="0" borderId="15" xfId="0" applyNumberFormat="1" applyFont="1" applyFill="1" applyBorder="1"/>
    <xf numFmtId="3" fontId="28" fillId="0" borderId="15" xfId="0" applyNumberFormat="1" applyFont="1" applyFill="1" applyBorder="1"/>
    <xf numFmtId="165" fontId="21" fillId="4" borderId="24" xfId="0" applyNumberFormat="1" applyFont="1" applyFill="1" applyBorder="1"/>
    <xf numFmtId="164" fontId="28" fillId="0" borderId="16" xfId="0" applyNumberFormat="1" applyFont="1" applyFill="1" applyBorder="1"/>
    <xf numFmtId="0" fontId="25" fillId="5" borderId="44" xfId="4" applyFont="1" applyFill="1" applyBorder="1" applyAlignment="1" applyProtection="1">
      <alignment horizontal="center" vertical="center"/>
      <protection locked="0"/>
    </xf>
    <xf numFmtId="0" fontId="18" fillId="3" borderId="51" xfId="7" applyFont="1" applyFill="1" applyBorder="1" applyAlignment="1">
      <alignment horizontal="center" vertical="center" wrapText="1"/>
    </xf>
    <xf numFmtId="0" fontId="18" fillId="3" borderId="52" xfId="7" applyFont="1" applyFill="1" applyBorder="1" applyAlignment="1">
      <alignment horizontal="center" vertical="center" wrapText="1"/>
    </xf>
    <xf numFmtId="3" fontId="20" fillId="0" borderId="48" xfId="3" applyNumberFormat="1" applyFont="1" applyFill="1" applyBorder="1" applyAlignment="1">
      <alignment horizontal="right" indent="1"/>
    </xf>
    <xf numFmtId="3" fontId="20" fillId="0" borderId="50" xfId="3" applyNumberFormat="1" applyFont="1" applyFill="1" applyBorder="1" applyAlignment="1">
      <alignment horizontal="right" indent="1"/>
    </xf>
    <xf numFmtId="3" fontId="20" fillId="0" borderId="47" xfId="3" applyNumberFormat="1" applyFont="1" applyFill="1" applyBorder="1" applyAlignment="1">
      <alignment horizontal="right" indent="1"/>
    </xf>
    <xf numFmtId="3" fontId="20" fillId="0" borderId="49" xfId="3" applyNumberFormat="1" applyFont="1" applyFill="1" applyBorder="1" applyAlignment="1">
      <alignment horizontal="right" indent="1"/>
    </xf>
    <xf numFmtId="0" fontId="18" fillId="3" borderId="55" xfId="7" applyFont="1" applyFill="1" applyBorder="1" applyAlignment="1">
      <alignment horizontal="center" vertical="center" wrapText="1"/>
    </xf>
    <xf numFmtId="0" fontId="15" fillId="0" borderId="0" xfId="17" applyFont="1"/>
    <xf numFmtId="165" fontId="20" fillId="0" borderId="0" xfId="17" applyNumberFormat="1" applyFont="1" applyBorder="1" applyAlignment="1">
      <alignment horizontal="left"/>
    </xf>
    <xf numFmtId="165" fontId="20" fillId="0" borderId="0" xfId="19" applyNumberFormat="1" applyFont="1" applyBorder="1" applyAlignment="1">
      <alignment horizontal="left"/>
    </xf>
    <xf numFmtId="164" fontId="15" fillId="0" borderId="0" xfId="17" applyNumberFormat="1" applyFont="1"/>
    <xf numFmtId="165" fontId="20" fillId="0" borderId="0" xfId="17" applyNumberFormat="1" applyFont="1" applyFill="1" applyBorder="1" applyAlignment="1">
      <alignment horizontal="left"/>
    </xf>
    <xf numFmtId="0" fontId="28" fillId="0" borderId="0" xfId="17" applyFont="1"/>
    <xf numFmtId="0" fontId="18" fillId="0" borderId="0" xfId="17" applyFont="1"/>
    <xf numFmtId="0" fontId="15" fillId="0" borderId="0" xfId="17" applyFont="1" applyBorder="1"/>
    <xf numFmtId="165" fontId="29" fillId="0" borderId="0" xfId="17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indent="1"/>
    </xf>
    <xf numFmtId="165" fontId="20" fillId="0" borderId="0" xfId="3" applyNumberFormat="1" applyFont="1" applyFill="1" applyBorder="1" applyAlignment="1">
      <alignment horizontal="right" indent="1"/>
    </xf>
    <xf numFmtId="0" fontId="28" fillId="0" borderId="22" xfId="0" applyFont="1" applyFill="1" applyBorder="1" applyAlignment="1">
      <alignment horizontal="left" wrapText="1" indent="2"/>
    </xf>
    <xf numFmtId="3" fontId="12" fillId="0" borderId="0" xfId="7" applyNumberFormat="1"/>
    <xf numFmtId="165" fontId="28" fillId="0" borderId="0" xfId="7" applyNumberFormat="1" applyFont="1"/>
    <xf numFmtId="166" fontId="28" fillId="0" borderId="0" xfId="22" applyNumberFormat="1" applyFont="1"/>
    <xf numFmtId="1" fontId="28" fillId="0" borderId="0" xfId="22" applyNumberFormat="1" applyFont="1"/>
    <xf numFmtId="1" fontId="28" fillId="0" borderId="0" xfId="0" applyNumberFormat="1" applyFont="1"/>
    <xf numFmtId="3" fontId="21" fillId="4" borderId="24" xfId="0" applyNumberFormat="1" applyFont="1" applyFill="1" applyBorder="1"/>
    <xf numFmtId="165" fontId="21" fillId="4" borderId="11" xfId="0" applyNumberFormat="1" applyFont="1" applyFill="1" applyBorder="1"/>
    <xf numFmtId="0" fontId="15" fillId="0" borderId="0" xfId="27" applyFont="1"/>
    <xf numFmtId="0" fontId="44" fillId="0" borderId="0" xfId="27" applyFont="1"/>
    <xf numFmtId="0" fontId="33" fillId="0" borderId="0" xfId="27" applyFont="1" applyFill="1"/>
    <xf numFmtId="165" fontId="20" fillId="0" borderId="0" xfId="27" applyNumberFormat="1" applyFont="1" applyBorder="1" applyAlignment="1">
      <alignment horizontal="left"/>
    </xf>
    <xf numFmtId="165" fontId="20" fillId="0" borderId="0" xfId="27" applyNumberFormat="1" applyFont="1" applyFill="1" applyBorder="1" applyAlignment="1">
      <alignment horizontal="left"/>
    </xf>
    <xf numFmtId="0" fontId="44" fillId="0" borderId="0" xfId="27" applyFont="1" applyFill="1"/>
    <xf numFmtId="165" fontId="29" fillId="0" borderId="0" xfId="27" applyNumberFormat="1" applyFont="1" applyFill="1" applyBorder="1" applyAlignment="1">
      <alignment horizontal="left"/>
    </xf>
    <xf numFmtId="165" fontId="20" fillId="0" borderId="0" xfId="28" applyNumberFormat="1" applyFont="1" applyBorder="1" applyAlignment="1">
      <alignment horizontal="left"/>
    </xf>
    <xf numFmtId="0" fontId="18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 indent="1"/>
    </xf>
    <xf numFmtId="3" fontId="21" fillId="5" borderId="5" xfId="0" applyNumberFormat="1" applyFont="1" applyFill="1" applyBorder="1" applyAlignment="1">
      <alignment vertical="center"/>
    </xf>
    <xf numFmtId="3" fontId="18" fillId="0" borderId="15" xfId="0" applyNumberFormat="1" applyFont="1" applyBorder="1" applyAlignment="1">
      <alignment vertical="center"/>
    </xf>
    <xf numFmtId="0" fontId="21" fillId="4" borderId="29" xfId="0" applyFont="1" applyFill="1" applyBorder="1" applyAlignment="1">
      <alignment vertical="center" wrapText="1"/>
    </xf>
    <xf numFmtId="3" fontId="21" fillId="4" borderId="36" xfId="0" applyNumberFormat="1" applyFont="1" applyFill="1" applyBorder="1" applyAlignment="1">
      <alignment vertical="center"/>
    </xf>
    <xf numFmtId="3" fontId="39" fillId="7" borderId="5" xfId="7" applyNumberFormat="1" applyFont="1" applyFill="1" applyBorder="1" applyAlignment="1">
      <alignment vertical="center" wrapText="1"/>
    </xf>
    <xf numFmtId="3" fontId="40" fillId="0" borderId="15" xfId="7" applyNumberFormat="1" applyFont="1" applyFill="1" applyBorder="1" applyAlignment="1">
      <alignment vertical="center" wrapText="1"/>
    </xf>
    <xf numFmtId="0" fontId="39" fillId="7" borderId="38" xfId="7" applyFont="1" applyFill="1" applyBorder="1" applyAlignment="1">
      <alignment vertical="center" wrapText="1"/>
    </xf>
    <xf numFmtId="3" fontId="39" fillId="7" borderId="23" xfId="7" applyNumberFormat="1" applyFont="1" applyFill="1" applyBorder="1" applyAlignment="1">
      <alignment vertical="center" wrapText="1"/>
    </xf>
    <xf numFmtId="0" fontId="39" fillId="6" borderId="30" xfId="7" applyFont="1" applyFill="1" applyBorder="1" applyAlignment="1">
      <alignment vertical="center" wrapText="1"/>
    </xf>
    <xf numFmtId="3" fontId="39" fillId="6" borderId="32" xfId="7" applyNumberFormat="1" applyFont="1" applyFill="1" applyBorder="1" applyAlignment="1">
      <alignment vertical="center" wrapText="1"/>
    </xf>
    <xf numFmtId="0" fontId="40" fillId="0" borderId="35" xfId="7" applyFont="1" applyFill="1" applyBorder="1" applyAlignment="1">
      <alignment horizontal="left" vertical="center" wrapText="1" indent="1"/>
    </xf>
    <xf numFmtId="16" fontId="40" fillId="0" borderId="35" xfId="7" applyNumberFormat="1" applyFont="1" applyFill="1" applyBorder="1" applyAlignment="1">
      <alignment horizontal="left" vertical="center" wrapText="1" indent="1"/>
    </xf>
    <xf numFmtId="0" fontId="3" fillId="0" borderId="0" xfId="29"/>
    <xf numFmtId="0" fontId="49" fillId="0" borderId="0" xfId="29" applyFont="1"/>
    <xf numFmtId="0" fontId="48" fillId="0" borderId="0" xfId="29" applyFont="1"/>
    <xf numFmtId="0" fontId="50" fillId="0" borderId="0" xfId="29" applyFont="1"/>
    <xf numFmtId="0" fontId="49" fillId="0" borderId="0" xfId="2" applyFont="1" applyAlignment="1" applyProtection="1"/>
    <xf numFmtId="0" fontId="47" fillId="0" borderId="0" xfId="29" applyFont="1"/>
    <xf numFmtId="0" fontId="47" fillId="0" borderId="0" xfId="29" applyFont="1" applyFill="1"/>
    <xf numFmtId="0" fontId="26" fillId="4" borderId="21" xfId="3" applyFont="1" applyFill="1" applyBorder="1" applyAlignment="1">
      <alignment horizontal="center" vertical="center"/>
    </xf>
    <xf numFmtId="0" fontId="18" fillId="0" borderId="12" xfId="17" applyFont="1" applyFill="1" applyBorder="1" applyAlignment="1">
      <alignment horizontal="center" vertical="center"/>
    </xf>
    <xf numFmtId="0" fontId="26" fillId="4" borderId="22" xfId="3" applyFont="1" applyFill="1" applyBorder="1" applyAlignment="1">
      <alignment horizontal="center" vertical="center"/>
    </xf>
    <xf numFmtId="0" fontId="26" fillId="4" borderId="22" xfId="4" applyFont="1" applyFill="1" applyBorder="1" applyAlignment="1" applyProtection="1">
      <alignment horizontal="center" vertical="center"/>
      <protection locked="0"/>
    </xf>
    <xf numFmtId="0" fontId="27" fillId="4" borderId="19" xfId="0" applyFont="1" applyFill="1" applyBorder="1" applyAlignment="1">
      <alignment wrapText="1"/>
    </xf>
    <xf numFmtId="0" fontId="18" fillId="5" borderId="9" xfId="17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left" wrapText="1"/>
    </xf>
    <xf numFmtId="3" fontId="21" fillId="5" borderId="41" xfId="0" applyNumberFormat="1" applyFont="1" applyFill="1" applyBorder="1" applyAlignment="1">
      <alignment vertical="center"/>
    </xf>
    <xf numFmtId="3" fontId="18" fillId="0" borderId="57" xfId="0" applyNumberFormat="1" applyFont="1" applyBorder="1" applyAlignment="1">
      <alignment vertical="center"/>
    </xf>
    <xf numFmtId="3" fontId="21" fillId="4" borderId="42" xfId="0" applyNumberFormat="1" applyFont="1" applyFill="1" applyBorder="1" applyAlignment="1">
      <alignment vertical="center"/>
    </xf>
    <xf numFmtId="3" fontId="39" fillId="7" borderId="41" xfId="7" applyNumberFormat="1" applyFont="1" applyFill="1" applyBorder="1" applyAlignment="1">
      <alignment vertical="center" wrapText="1"/>
    </xf>
    <xf numFmtId="3" fontId="40" fillId="0" borderId="57" xfId="7" applyNumberFormat="1" applyFont="1" applyFill="1" applyBorder="1" applyAlignment="1">
      <alignment vertical="center" wrapText="1"/>
    </xf>
    <xf numFmtId="3" fontId="39" fillId="7" borderId="56" xfId="7" applyNumberFormat="1" applyFont="1" applyFill="1" applyBorder="1" applyAlignment="1">
      <alignment vertical="center" wrapText="1"/>
    </xf>
    <xf numFmtId="3" fontId="39" fillId="6" borderId="42" xfId="7" applyNumberFormat="1" applyFont="1" applyFill="1" applyBorder="1" applyAlignment="1">
      <alignment vertical="center" wrapText="1"/>
    </xf>
    <xf numFmtId="0" fontId="18" fillId="5" borderId="9" xfId="17" applyFont="1" applyFill="1" applyBorder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  <protection locked="0"/>
    </xf>
    <xf numFmtId="3" fontId="28" fillId="0" borderId="16" xfId="0" applyNumberFormat="1" applyFont="1" applyFill="1" applyBorder="1"/>
    <xf numFmtId="3" fontId="21" fillId="4" borderId="11" xfId="0" applyNumberFormat="1" applyFont="1" applyFill="1" applyBorder="1"/>
    <xf numFmtId="0" fontId="28" fillId="0" borderId="0" xfId="17" applyFont="1" applyBorder="1"/>
    <xf numFmtId="164" fontId="0" fillId="0" borderId="0" xfId="0" applyNumberFormat="1" applyBorder="1"/>
    <xf numFmtId="0" fontId="25" fillId="5" borderId="58" xfId="4" applyFont="1" applyFill="1" applyBorder="1" applyAlignment="1" applyProtection="1">
      <alignment horizontal="center" vertical="center"/>
      <protection locked="0"/>
    </xf>
    <xf numFmtId="167" fontId="25" fillId="0" borderId="58" xfId="6" applyNumberFormat="1" applyFont="1" applyFill="1" applyBorder="1" applyAlignment="1" applyProtection="1">
      <alignment horizontal="right"/>
      <protection locked="0"/>
    </xf>
    <xf numFmtId="167" fontId="25" fillId="0" borderId="59" xfId="6" applyNumberFormat="1" applyFont="1" applyFill="1" applyBorder="1" applyAlignment="1" applyProtection="1">
      <alignment horizontal="right"/>
      <protection locked="0"/>
    </xf>
    <xf numFmtId="168" fontId="25" fillId="0" borderId="43" xfId="6" applyNumberFormat="1" applyFont="1" applyFill="1" applyBorder="1" applyAlignment="1" applyProtection="1">
      <alignment horizontal="right"/>
      <protection locked="0"/>
    </xf>
    <xf numFmtId="168" fontId="25" fillId="0" borderId="44" xfId="6" applyNumberFormat="1" applyFont="1" applyFill="1" applyBorder="1" applyAlignment="1" applyProtection="1">
      <alignment horizontal="right"/>
      <protection locked="0"/>
    </xf>
    <xf numFmtId="0" fontId="25" fillId="5" borderId="60" xfId="4" applyFont="1" applyFill="1" applyBorder="1" applyAlignment="1" applyProtection="1">
      <alignment horizontal="center" vertical="center"/>
      <protection locked="0"/>
    </xf>
    <xf numFmtId="167" fontId="25" fillId="0" borderId="61" xfId="6" applyNumberFormat="1" applyFont="1" applyFill="1" applyBorder="1" applyAlignment="1" applyProtection="1">
      <alignment horizontal="right"/>
      <protection locked="0"/>
    </xf>
    <xf numFmtId="167" fontId="25" fillId="0" borderId="62" xfId="6" applyNumberFormat="1" applyFont="1" applyFill="1" applyBorder="1" applyAlignment="1" applyProtection="1">
      <alignment horizontal="right"/>
      <protection locked="0"/>
    </xf>
    <xf numFmtId="168" fontId="25" fillId="0" borderId="0" xfId="6" applyNumberFormat="1" applyFont="1" applyFill="1" applyBorder="1" applyAlignment="1" applyProtection="1">
      <alignment horizontal="right"/>
      <protection locked="0"/>
    </xf>
    <xf numFmtId="0" fontId="25" fillId="0" borderId="0" xfId="4" applyFont="1" applyFill="1" applyBorder="1" applyAlignment="1" applyProtection="1">
      <alignment horizontal="center" vertical="center" wrapText="1"/>
      <protection locked="0"/>
    </xf>
    <xf numFmtId="0" fontId="25" fillId="0" borderId="0" xfId="4" applyFont="1" applyFill="1" applyBorder="1" applyAlignment="1" applyProtection="1">
      <alignment horizontal="center" vertical="center"/>
      <protection locked="0"/>
    </xf>
    <xf numFmtId="3" fontId="21" fillId="5" borderId="6" xfId="0" applyNumberFormat="1" applyFont="1" applyFill="1" applyBorder="1" applyAlignment="1">
      <alignment vertical="center"/>
    </xf>
    <xf numFmtId="3" fontId="18" fillId="0" borderId="16" xfId="0" applyNumberFormat="1" applyFont="1" applyBorder="1" applyAlignment="1">
      <alignment vertical="center"/>
    </xf>
    <xf numFmtId="0" fontId="18" fillId="5" borderId="9" xfId="17" applyFont="1" applyFill="1" applyBorder="1" applyAlignment="1">
      <alignment horizontal="center" vertical="center"/>
    </xf>
    <xf numFmtId="0" fontId="42" fillId="0" borderId="0" xfId="29" applyFont="1"/>
    <xf numFmtId="0" fontId="27" fillId="4" borderId="29" xfId="0" applyFont="1" applyFill="1" applyBorder="1" applyAlignment="1">
      <alignment horizontal="center"/>
    </xf>
    <xf numFmtId="0" fontId="27" fillId="4" borderId="32" xfId="0" applyFont="1" applyFill="1" applyBorder="1" applyAlignment="1">
      <alignment horizontal="center"/>
    </xf>
    <xf numFmtId="0" fontId="27" fillId="4" borderId="36" xfId="0" applyFont="1" applyFill="1" applyBorder="1" applyAlignment="1">
      <alignment horizontal="center"/>
    </xf>
    <xf numFmtId="0" fontId="27" fillId="4" borderId="40" xfId="0" applyFont="1" applyFill="1" applyBorder="1" applyAlignment="1">
      <alignment vertical="center"/>
    </xf>
    <xf numFmtId="0" fontId="27" fillId="4" borderId="29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40" xfId="0" applyFont="1" applyFill="1" applyBorder="1" applyAlignment="1">
      <alignment horizontal="left" vertical="center" wrapText="1"/>
    </xf>
    <xf numFmtId="0" fontId="27" fillId="4" borderId="40" xfId="0" applyFont="1" applyFill="1" applyBorder="1" applyAlignment="1">
      <alignment horizontal="left" vertical="center"/>
    </xf>
    <xf numFmtId="0" fontId="21" fillId="5" borderId="53" xfId="0" applyFont="1" applyFill="1" applyBorder="1" applyAlignment="1">
      <alignment vertical="center" wrapText="1"/>
    </xf>
    <xf numFmtId="3" fontId="21" fillId="5" borderId="43" xfId="0" applyNumberFormat="1" applyFont="1" applyFill="1" applyBorder="1" applyAlignment="1">
      <alignment vertical="center"/>
    </xf>
    <xf numFmtId="3" fontId="21" fillId="5" borderId="44" xfId="0" applyNumberFormat="1" applyFont="1" applyFill="1" applyBorder="1" applyAlignment="1">
      <alignment vertical="center"/>
    </xf>
    <xf numFmtId="3" fontId="21" fillId="5" borderId="54" xfId="0" applyNumberFormat="1" applyFont="1" applyFill="1" applyBorder="1" applyAlignment="1">
      <alignment vertical="center"/>
    </xf>
    <xf numFmtId="0" fontId="27" fillId="4" borderId="28" xfId="0" applyFont="1" applyFill="1" applyBorder="1" applyAlignment="1">
      <alignment vertical="center"/>
    </xf>
    <xf numFmtId="0" fontId="27" fillId="4" borderId="42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left" vertical="center"/>
    </xf>
    <xf numFmtId="0" fontId="39" fillId="7" borderId="63" xfId="7" applyFont="1" applyFill="1" applyBorder="1" applyAlignment="1">
      <alignment vertical="center" wrapText="1"/>
    </xf>
    <xf numFmtId="3" fontId="39" fillId="7" borderId="43" xfId="7" applyNumberFormat="1" applyFont="1" applyFill="1" applyBorder="1" applyAlignment="1">
      <alignment vertical="center" wrapText="1"/>
    </xf>
    <xf numFmtId="3" fontId="39" fillId="7" borderId="54" xfId="7" applyNumberFormat="1" applyFont="1" applyFill="1" applyBorder="1" applyAlignment="1">
      <alignment vertical="center" wrapText="1"/>
    </xf>
    <xf numFmtId="0" fontId="27" fillId="2" borderId="12" xfId="0" applyNumberFormat="1" applyFont="1" applyFill="1" applyBorder="1" applyAlignment="1">
      <alignment horizontal="center" vertical="center"/>
    </xf>
    <xf numFmtId="1" fontId="27" fillId="2" borderId="12" xfId="0" applyNumberFormat="1" applyFont="1" applyFill="1" applyBorder="1" applyAlignment="1">
      <alignment horizontal="center" vertical="center"/>
    </xf>
    <xf numFmtId="0" fontId="27" fillId="2" borderId="46" xfId="0" applyFont="1" applyFill="1" applyBorder="1" applyAlignment="1">
      <alignment horizontal="left" vertical="center"/>
    </xf>
    <xf numFmtId="165" fontId="20" fillId="5" borderId="15" xfId="3" applyNumberFormat="1" applyFont="1" applyFill="1" applyBorder="1" applyAlignment="1">
      <alignment horizontal="right"/>
    </xf>
    <xf numFmtId="166" fontId="15" fillId="0" borderId="0" xfId="22" applyNumberFormat="1" applyFont="1"/>
    <xf numFmtId="165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 wrapText="1"/>
    </xf>
    <xf numFmtId="165" fontId="27" fillId="4" borderId="8" xfId="0" applyNumberFormat="1" applyFont="1" applyFill="1" applyBorder="1"/>
    <xf numFmtId="3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 wrapText="1"/>
    </xf>
    <xf numFmtId="3" fontId="27" fillId="4" borderId="8" xfId="0" applyNumberFormat="1" applyFont="1" applyFill="1" applyBorder="1"/>
    <xf numFmtId="165" fontId="28" fillId="0" borderId="15" xfId="0" applyNumberFormat="1" applyFont="1" applyFill="1" applyBorder="1"/>
    <xf numFmtId="165" fontId="28" fillId="0" borderId="16" xfId="0" applyNumberFormat="1" applyFont="1" applyFill="1" applyBorder="1"/>
    <xf numFmtId="165" fontId="18" fillId="0" borderId="15" xfId="17" applyNumberFormat="1" applyFont="1" applyFill="1" applyBorder="1" applyAlignment="1">
      <alignment horizontal="center" vertical="center"/>
    </xf>
    <xf numFmtId="165" fontId="18" fillId="5" borderId="12" xfId="17" applyNumberFormat="1" applyFont="1" applyFill="1" applyBorder="1" applyAlignment="1">
      <alignment horizontal="center" vertical="center"/>
    </xf>
    <xf numFmtId="165" fontId="18" fillId="5" borderId="15" xfId="17" applyNumberFormat="1" applyFont="1" applyFill="1" applyBorder="1" applyAlignment="1">
      <alignment horizontal="center" vertical="center"/>
    </xf>
    <xf numFmtId="165" fontId="23" fillId="0" borderId="13" xfId="17" applyNumberFormat="1" applyFont="1" applyFill="1" applyBorder="1" applyAlignment="1">
      <alignment horizontal="center" vertical="center" wrapText="1"/>
    </xf>
    <xf numFmtId="165" fontId="23" fillId="0" borderId="16" xfId="17" applyNumberFormat="1" applyFont="1" applyFill="1" applyBorder="1" applyAlignment="1">
      <alignment horizontal="center" vertical="center" wrapText="1"/>
    </xf>
    <xf numFmtId="3" fontId="23" fillId="0" borderId="13" xfId="17" applyNumberFormat="1" applyFont="1" applyFill="1" applyBorder="1" applyAlignment="1">
      <alignment horizontal="center" vertical="center" wrapText="1"/>
    </xf>
    <xf numFmtId="3" fontId="23" fillId="0" borderId="16" xfId="17" applyNumberFormat="1" applyFont="1" applyFill="1" applyBorder="1" applyAlignment="1">
      <alignment horizontal="center" vertical="center" wrapText="1"/>
    </xf>
    <xf numFmtId="0" fontId="12" fillId="0" borderId="0" xfId="7" applyBorder="1"/>
    <xf numFmtId="165" fontId="20" fillId="5" borderId="15" xfId="3" applyNumberFormat="1" applyFont="1" applyFill="1" applyBorder="1" applyAlignment="1">
      <alignment horizontal="center" vertical="center"/>
    </xf>
    <xf numFmtId="165" fontId="23" fillId="0" borderId="12" xfId="17" applyNumberFormat="1" applyFont="1" applyFill="1" applyBorder="1" applyAlignment="1">
      <alignment horizontal="center" vertical="center" wrapText="1"/>
    </xf>
    <xf numFmtId="165" fontId="23" fillId="0" borderId="15" xfId="17" applyNumberFormat="1" applyFont="1" applyFill="1" applyBorder="1" applyAlignment="1">
      <alignment horizontal="center" vertical="center" wrapText="1"/>
    </xf>
    <xf numFmtId="165" fontId="25" fillId="0" borderId="15" xfId="18" applyNumberFormat="1" applyFont="1" applyFill="1" applyBorder="1" applyAlignment="1">
      <alignment horizontal="center" vertical="center"/>
    </xf>
    <xf numFmtId="3" fontId="25" fillId="0" borderId="16" xfId="3" applyNumberFormat="1" applyFont="1" applyFill="1" applyBorder="1" applyAlignment="1">
      <alignment horizontal="center" vertical="center"/>
    </xf>
    <xf numFmtId="0" fontId="1" fillId="0" borderId="0" xfId="7" applyFont="1"/>
    <xf numFmtId="3" fontId="0" fillId="0" borderId="0" xfId="0" applyNumberFormat="1"/>
    <xf numFmtId="165" fontId="0" fillId="0" borderId="0" xfId="0" applyNumberFormat="1"/>
    <xf numFmtId="165" fontId="15" fillId="0" borderId="0" xfId="1" applyNumberFormat="1" applyFont="1"/>
    <xf numFmtId="3" fontId="38" fillId="0" borderId="0" xfId="1" applyNumberFormat="1" applyFont="1"/>
    <xf numFmtId="3" fontId="18" fillId="0" borderId="0" xfId="7" applyNumberFormat="1" applyFont="1" applyAlignment="1">
      <alignment wrapText="1"/>
    </xf>
    <xf numFmtId="164" fontId="28" fillId="0" borderId="0" xfId="0" applyNumberFormat="1" applyFont="1"/>
    <xf numFmtId="165" fontId="32" fillId="0" borderId="0" xfId="7" applyNumberFormat="1" applyFont="1" applyFill="1" applyBorder="1" applyAlignment="1">
      <alignment horizontal="left" wrapText="1"/>
    </xf>
    <xf numFmtId="1" fontId="27" fillId="4" borderId="29" xfId="0" applyNumberFormat="1" applyFont="1" applyFill="1" applyBorder="1" applyAlignment="1">
      <alignment horizontal="center"/>
    </xf>
    <xf numFmtId="1" fontId="27" fillId="4" borderId="32" xfId="0" applyNumberFormat="1" applyFont="1" applyFill="1" applyBorder="1" applyAlignment="1">
      <alignment horizontal="center"/>
    </xf>
    <xf numFmtId="1" fontId="27" fillId="4" borderId="36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vertical="center" wrapText="1"/>
    </xf>
    <xf numFmtId="164" fontId="27" fillId="4" borderId="8" xfId="0" applyNumberFormat="1" applyFont="1" applyFill="1" applyBorder="1"/>
    <xf numFmtId="164" fontId="21" fillId="4" borderId="24" xfId="0" applyNumberFormat="1" applyFont="1" applyFill="1" applyBorder="1"/>
    <xf numFmtId="164" fontId="21" fillId="4" borderId="11" xfId="0" applyNumberFormat="1" applyFont="1" applyFill="1" applyBorder="1"/>
    <xf numFmtId="164" fontId="20" fillId="0" borderId="48" xfId="3" applyNumberFormat="1" applyFont="1" applyFill="1" applyBorder="1" applyAlignment="1">
      <alignment horizontal="right" indent="1"/>
    </xf>
    <xf numFmtId="164" fontId="20" fillId="0" borderId="50" xfId="3" applyNumberFormat="1" applyFont="1" applyFill="1" applyBorder="1" applyAlignment="1">
      <alignment horizontal="right" indent="1"/>
    </xf>
    <xf numFmtId="164" fontId="26" fillId="0" borderId="16" xfId="3" applyNumberFormat="1" applyFont="1" applyFill="1" applyBorder="1" applyAlignment="1">
      <alignment horizontal="right" indent="1"/>
    </xf>
    <xf numFmtId="164" fontId="26" fillId="0" borderId="24" xfId="3" applyNumberFormat="1" applyFont="1" applyFill="1" applyBorder="1" applyAlignment="1">
      <alignment horizontal="right" indent="1"/>
    </xf>
    <xf numFmtId="164" fontId="20" fillId="0" borderId="47" xfId="3" applyNumberFormat="1" applyFont="1" applyFill="1" applyBorder="1" applyAlignment="1">
      <alignment horizontal="right" indent="1"/>
    </xf>
    <xf numFmtId="164" fontId="20" fillId="0" borderId="49" xfId="3" applyNumberFormat="1" applyFont="1" applyFill="1" applyBorder="1" applyAlignment="1">
      <alignment horizontal="right" indent="1"/>
    </xf>
    <xf numFmtId="164" fontId="26" fillId="0" borderId="11" xfId="3" applyNumberFormat="1" applyFont="1" applyFill="1" applyBorder="1" applyAlignment="1">
      <alignment horizontal="right" indent="1"/>
    </xf>
    <xf numFmtId="165" fontId="23" fillId="0" borderId="13" xfId="17" applyNumberFormat="1" applyFont="1" applyFill="1" applyBorder="1" applyAlignment="1">
      <alignment horizontal="center" wrapText="1"/>
    </xf>
    <xf numFmtId="3" fontId="23" fillId="0" borderId="13" xfId="17" applyNumberFormat="1" applyFont="1" applyFill="1" applyBorder="1" applyAlignment="1">
      <alignment horizontal="center" wrapText="1"/>
    </xf>
    <xf numFmtId="165" fontId="18" fillId="0" borderId="15" xfId="17" applyNumberFormat="1" applyFont="1" applyFill="1" applyBorder="1" applyAlignment="1">
      <alignment horizontal="center"/>
    </xf>
    <xf numFmtId="165" fontId="23" fillId="0" borderId="16" xfId="17" applyNumberFormat="1" applyFont="1" applyFill="1" applyBorder="1" applyAlignment="1">
      <alignment horizontal="center" wrapText="1"/>
    </xf>
    <xf numFmtId="3" fontId="23" fillId="0" borderId="16" xfId="17" applyNumberFormat="1" applyFont="1" applyFill="1" applyBorder="1" applyAlignment="1">
      <alignment horizontal="center" wrapText="1"/>
    </xf>
    <xf numFmtId="165" fontId="20" fillId="5" borderId="15" xfId="3" applyNumberFormat="1" applyFont="1" applyFill="1" applyBorder="1" applyAlignment="1">
      <alignment horizontal="center"/>
    </xf>
    <xf numFmtId="165" fontId="25" fillId="0" borderId="16" xfId="17" applyNumberFormat="1" applyFont="1" applyFill="1" applyBorder="1" applyAlignment="1">
      <alignment horizontal="center" wrapText="1"/>
    </xf>
    <xf numFmtId="3" fontId="25" fillId="0" borderId="16" xfId="17" applyNumberFormat="1" applyFont="1" applyFill="1" applyBorder="1" applyAlignment="1">
      <alignment horizontal="center" wrapText="1"/>
    </xf>
    <xf numFmtId="3" fontId="21" fillId="0" borderId="15" xfId="7" applyNumberFormat="1" applyFont="1" applyFill="1" applyBorder="1" applyAlignment="1">
      <alignment horizontal="right" vertical="center" wrapText="1" indent="1"/>
    </xf>
    <xf numFmtId="3" fontId="18" fillId="0" borderId="48" xfId="7" applyNumberFormat="1" applyFont="1" applyFill="1" applyBorder="1" applyAlignment="1">
      <alignment horizontal="right" vertical="center" wrapText="1" indent="1"/>
    </xf>
    <xf numFmtId="3" fontId="18" fillId="0" borderId="18" xfId="7" applyNumberFormat="1" applyFont="1" applyFill="1" applyBorder="1" applyAlignment="1">
      <alignment horizontal="right" vertical="center" wrapText="1" indent="1"/>
    </xf>
    <xf numFmtId="3" fontId="18" fillId="0" borderId="50" xfId="7" applyNumberFormat="1" applyFont="1" applyFill="1" applyBorder="1" applyAlignment="1">
      <alignment horizontal="right" vertical="center" wrapText="1" indent="1"/>
    </xf>
    <xf numFmtId="3" fontId="21" fillId="0" borderId="16" xfId="7" applyNumberFormat="1" applyFont="1" applyFill="1" applyBorder="1" applyAlignment="1">
      <alignment horizontal="right" vertical="center" wrapText="1" indent="1"/>
    </xf>
    <xf numFmtId="1" fontId="21" fillId="0" borderId="16" xfId="7" applyNumberFormat="1" applyFont="1" applyFill="1" applyBorder="1" applyAlignment="1">
      <alignment horizontal="right" vertical="center" wrapText="1" indent="1"/>
    </xf>
    <xf numFmtId="3" fontId="21" fillId="0" borderId="24" xfId="7" applyNumberFormat="1" applyFont="1" applyFill="1" applyBorder="1" applyAlignment="1">
      <alignment horizontal="right" vertical="center" wrapText="1" indent="1"/>
    </xf>
    <xf numFmtId="3" fontId="20" fillId="0" borderId="47" xfId="3" applyNumberFormat="1" applyFont="1" applyFill="1" applyBorder="1" applyAlignment="1">
      <alignment horizontal="right" vertical="center" indent="1"/>
    </xf>
    <xf numFmtId="3" fontId="20" fillId="0" borderId="17" xfId="3" applyNumberFormat="1" applyFont="1" applyFill="1" applyBorder="1" applyAlignment="1">
      <alignment horizontal="right" vertical="center" indent="1"/>
    </xf>
    <xf numFmtId="3" fontId="20" fillId="0" borderId="49" xfId="3" applyNumberFormat="1" applyFont="1" applyFill="1" applyBorder="1" applyAlignment="1">
      <alignment horizontal="right" vertical="center" indent="1"/>
    </xf>
    <xf numFmtId="3" fontId="21" fillId="0" borderId="11" xfId="7" applyNumberFormat="1" applyFont="1" applyFill="1" applyBorder="1" applyAlignment="1">
      <alignment horizontal="right" vertical="center" wrapText="1" indent="1"/>
    </xf>
    <xf numFmtId="165" fontId="21" fillId="0" borderId="15" xfId="7" applyNumberFormat="1" applyFont="1" applyFill="1" applyBorder="1" applyAlignment="1">
      <alignment horizontal="right" vertical="center" wrapText="1" indent="1"/>
    </xf>
    <xf numFmtId="165" fontId="18" fillId="0" borderId="48" xfId="7" applyNumberFormat="1" applyFont="1" applyFill="1" applyBorder="1" applyAlignment="1">
      <alignment horizontal="right" vertical="center" wrapText="1" indent="1"/>
    </xf>
    <xf numFmtId="165" fontId="18" fillId="0" borderId="18" xfId="7" applyNumberFormat="1" applyFont="1" applyFill="1" applyBorder="1" applyAlignment="1">
      <alignment horizontal="right" vertical="center" wrapText="1" indent="1"/>
    </xf>
    <xf numFmtId="165" fontId="18" fillId="0" borderId="50" xfId="7" applyNumberFormat="1" applyFont="1" applyFill="1" applyBorder="1" applyAlignment="1">
      <alignment horizontal="right" vertical="center" wrapText="1" indent="1"/>
    </xf>
    <xf numFmtId="165" fontId="21" fillId="0" borderId="16" xfId="7" applyNumberFormat="1" applyFont="1" applyFill="1" applyBorder="1" applyAlignment="1">
      <alignment horizontal="right" vertical="center" wrapText="1" indent="1"/>
    </xf>
    <xf numFmtId="165" fontId="21" fillId="0" borderId="24" xfId="7" applyNumberFormat="1" applyFont="1" applyFill="1" applyBorder="1" applyAlignment="1">
      <alignment horizontal="right" vertical="center" wrapText="1" indent="1"/>
    </xf>
    <xf numFmtId="165" fontId="20" fillId="0" borderId="47" xfId="3" applyNumberFormat="1" applyFont="1" applyFill="1" applyBorder="1" applyAlignment="1">
      <alignment horizontal="right" vertical="center" indent="1"/>
    </xf>
    <xf numFmtId="165" fontId="20" fillId="0" borderId="17" xfId="3" applyNumberFormat="1" applyFont="1" applyFill="1" applyBorder="1" applyAlignment="1">
      <alignment horizontal="right" vertical="center" indent="1"/>
    </xf>
    <xf numFmtId="165" fontId="20" fillId="0" borderId="49" xfId="3" applyNumberFormat="1" applyFont="1" applyFill="1" applyBorder="1" applyAlignment="1">
      <alignment horizontal="right" vertical="center" indent="1"/>
    </xf>
    <xf numFmtId="165" fontId="21" fillId="0" borderId="11" xfId="7" applyNumberFormat="1" applyFont="1" applyFill="1" applyBorder="1" applyAlignment="1">
      <alignment horizontal="right" vertical="center" wrapText="1" indent="1"/>
    </xf>
    <xf numFmtId="164" fontId="20" fillId="4" borderId="12" xfId="3" applyNumberFormat="1" applyFont="1" applyFill="1" applyBorder="1" applyAlignment="1">
      <alignment horizontal="right"/>
    </xf>
    <xf numFmtId="165" fontId="20" fillId="4" borderId="12" xfId="3" applyNumberFormat="1" applyFont="1" applyFill="1" applyBorder="1" applyAlignment="1">
      <alignment horizontal="right"/>
    </xf>
    <xf numFmtId="165" fontId="20" fillId="4" borderId="13" xfId="3" applyNumberFormat="1" applyFont="1" applyFill="1" applyBorder="1" applyAlignment="1">
      <alignment horizontal="right"/>
    </xf>
    <xf numFmtId="164" fontId="20" fillId="5" borderId="15" xfId="3" applyNumberFormat="1" applyFont="1" applyFill="1" applyBorder="1" applyAlignment="1">
      <alignment horizontal="right"/>
    </xf>
    <xf numFmtId="165" fontId="20" fillId="5" borderId="16" xfId="3" applyNumberFormat="1" applyFont="1" applyFill="1" applyBorder="1" applyAlignment="1">
      <alignment horizontal="right"/>
    </xf>
    <xf numFmtId="164" fontId="20" fillId="0" borderId="15" xfId="3" applyNumberFormat="1" applyFont="1" applyFill="1" applyBorder="1" applyAlignment="1">
      <alignment horizontal="right"/>
    </xf>
    <xf numFmtId="165" fontId="20" fillId="0" borderId="15" xfId="3" applyNumberFormat="1" applyFont="1" applyFill="1" applyBorder="1" applyAlignment="1">
      <alignment horizontal="right"/>
    </xf>
    <xf numFmtId="165" fontId="20" fillId="0" borderId="16" xfId="3" applyNumberFormat="1" applyFont="1" applyFill="1" applyBorder="1" applyAlignment="1">
      <alignment horizontal="right"/>
    </xf>
    <xf numFmtId="164" fontId="20" fillId="4" borderId="15" xfId="3" applyNumberFormat="1" applyFont="1" applyFill="1" applyBorder="1" applyAlignment="1">
      <alignment horizontal="right"/>
    </xf>
    <xf numFmtId="165" fontId="20" fillId="4" borderId="15" xfId="3" applyNumberFormat="1" applyFont="1" applyFill="1" applyBorder="1" applyAlignment="1">
      <alignment horizontal="right"/>
    </xf>
    <xf numFmtId="165" fontId="20" fillId="4" borderId="16" xfId="3" applyNumberFormat="1" applyFont="1" applyFill="1" applyBorder="1" applyAlignment="1">
      <alignment horizontal="right"/>
    </xf>
    <xf numFmtId="164" fontId="20" fillId="4" borderId="16" xfId="3" applyNumberFormat="1" applyFont="1" applyFill="1" applyBorder="1" applyAlignment="1">
      <alignment horizontal="right"/>
    </xf>
    <xf numFmtId="164" fontId="20" fillId="5" borderId="16" xfId="3" applyNumberFormat="1" applyFont="1" applyFill="1" applyBorder="1" applyAlignment="1">
      <alignment horizontal="right"/>
    </xf>
    <xf numFmtId="164" fontId="20" fillId="0" borderId="16" xfId="3" applyNumberFormat="1" applyFont="1" applyFill="1" applyBorder="1" applyAlignment="1">
      <alignment horizontal="right"/>
    </xf>
    <xf numFmtId="164" fontId="26" fillId="4" borderId="24" xfId="3" applyNumberFormat="1" applyFont="1" applyFill="1" applyBorder="1" applyAlignment="1">
      <alignment horizontal="right"/>
    </xf>
    <xf numFmtId="164" fontId="26" fillId="4" borderId="11" xfId="3" applyNumberFormat="1" applyFont="1" applyFill="1" applyBorder="1" applyAlignment="1">
      <alignment horizontal="right"/>
    </xf>
    <xf numFmtId="3" fontId="20" fillId="4" borderId="12" xfId="3" applyNumberFormat="1" applyFont="1" applyFill="1" applyBorder="1" applyAlignment="1">
      <alignment horizontal="right"/>
    </xf>
    <xf numFmtId="3" fontId="20" fillId="4" borderId="13" xfId="3" applyNumberFormat="1" applyFont="1" applyFill="1" applyBorder="1" applyAlignment="1">
      <alignment horizontal="right"/>
    </xf>
    <xf numFmtId="3" fontId="20" fillId="5" borderId="15" xfId="3" applyNumberFormat="1" applyFont="1" applyFill="1" applyBorder="1" applyAlignment="1">
      <alignment horizontal="right"/>
    </xf>
    <xf numFmtId="3" fontId="20" fillId="5" borderId="16" xfId="3" applyNumberFormat="1" applyFont="1" applyFill="1" applyBorder="1" applyAlignment="1">
      <alignment horizontal="right"/>
    </xf>
    <xf numFmtId="3" fontId="20" fillId="0" borderId="15" xfId="3" applyNumberFormat="1" applyFont="1" applyFill="1" applyBorder="1" applyAlignment="1">
      <alignment horizontal="right"/>
    </xf>
    <xf numFmtId="3" fontId="20" fillId="0" borderId="16" xfId="3" applyNumberFormat="1" applyFont="1" applyFill="1" applyBorder="1" applyAlignment="1">
      <alignment horizontal="right"/>
    </xf>
    <xf numFmtId="3" fontId="20" fillId="4" borderId="15" xfId="3" applyNumberFormat="1" applyFont="1" applyFill="1" applyBorder="1" applyAlignment="1">
      <alignment horizontal="right"/>
    </xf>
    <xf numFmtId="3" fontId="20" fillId="4" borderId="16" xfId="3" applyNumberFormat="1" applyFont="1" applyFill="1" applyBorder="1" applyAlignment="1">
      <alignment horizontal="right"/>
    </xf>
    <xf numFmtId="3" fontId="26" fillId="4" borderId="24" xfId="3" applyNumberFormat="1" applyFont="1" applyFill="1" applyBorder="1" applyAlignment="1">
      <alignment horizontal="right"/>
    </xf>
    <xf numFmtId="3" fontId="26" fillId="4" borderId="11" xfId="3" applyNumberFormat="1" applyFont="1" applyFill="1" applyBorder="1" applyAlignment="1">
      <alignment horizontal="right"/>
    </xf>
    <xf numFmtId="164" fontId="20" fillId="4" borderId="13" xfId="3" applyNumberFormat="1" applyFont="1" applyFill="1" applyBorder="1" applyAlignment="1">
      <alignment horizontal="right"/>
    </xf>
    <xf numFmtId="0" fontId="27" fillId="4" borderId="40" xfId="0" applyFont="1" applyFill="1" applyBorder="1" applyAlignment="1">
      <alignment vertical="center" wrapText="1"/>
    </xf>
    <xf numFmtId="167" fontId="25" fillId="0" borderId="60" xfId="6" applyNumberFormat="1" applyFont="1" applyFill="1" applyBorder="1" applyAlignment="1" applyProtection="1">
      <alignment horizontal="right"/>
      <protection locked="0"/>
    </xf>
    <xf numFmtId="167" fontId="25" fillId="0" borderId="64" xfId="6" applyNumberFormat="1" applyFont="1" applyFill="1" applyBorder="1" applyAlignment="1" applyProtection="1">
      <alignment horizontal="right"/>
      <protection locked="0"/>
    </xf>
    <xf numFmtId="168" fontId="25" fillId="0" borderId="24" xfId="6" applyNumberFormat="1" applyFont="1" applyFill="1" applyBorder="1" applyAlignment="1" applyProtection="1">
      <alignment horizontal="right"/>
      <protection locked="0"/>
    </xf>
    <xf numFmtId="168" fontId="25" fillId="0" borderId="11" xfId="6" applyNumberFormat="1" applyFont="1" applyFill="1" applyBorder="1" applyAlignment="1" applyProtection="1">
      <alignment horizontal="right"/>
      <protection locked="0"/>
    </xf>
    <xf numFmtId="168" fontId="25" fillId="0" borderId="66" xfId="6" applyNumberFormat="1" applyFont="1" applyFill="1" applyBorder="1" applyAlignment="1" applyProtection="1">
      <alignment horizontal="right"/>
      <protection locked="0"/>
    </xf>
    <xf numFmtId="168" fontId="25" fillId="0" borderId="65" xfId="6" applyNumberFormat="1" applyFont="1" applyFill="1" applyBorder="1" applyAlignment="1" applyProtection="1">
      <alignment horizontal="right"/>
      <protection locked="0"/>
    </xf>
    <xf numFmtId="1" fontId="27" fillId="2" borderId="13" xfId="0" applyNumberFormat="1" applyFont="1" applyFill="1" applyBorder="1" applyAlignment="1">
      <alignment horizontal="center" vertical="center"/>
    </xf>
    <xf numFmtId="0" fontId="28" fillId="0" borderId="0" xfId="7" applyFont="1" applyBorder="1"/>
    <xf numFmtId="165" fontId="28" fillId="0" borderId="0" xfId="7" applyNumberFormat="1" applyFont="1" applyBorder="1"/>
    <xf numFmtId="1" fontId="28" fillId="0" borderId="0" xfId="7" applyNumberFormat="1" applyFont="1" applyBorder="1"/>
    <xf numFmtId="0" fontId="28" fillId="0" borderId="0" xfId="0" applyFont="1" applyBorder="1"/>
    <xf numFmtId="0" fontId="48" fillId="0" borderId="0" xfId="29" applyFont="1" applyAlignment="1">
      <alignment horizontal="left"/>
    </xf>
    <xf numFmtId="0" fontId="23" fillId="5" borderId="23" xfId="17" applyFont="1" applyFill="1" applyBorder="1" applyAlignment="1">
      <alignment horizontal="center" vertical="center" wrapText="1"/>
    </xf>
    <xf numFmtId="0" fontId="23" fillId="5" borderId="24" xfId="17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26" fillId="4" borderId="25" xfId="3" applyFont="1" applyFill="1" applyBorder="1" applyAlignment="1">
      <alignment horizontal="center" vertical="center"/>
    </xf>
    <xf numFmtId="0" fontId="26" fillId="4" borderId="27" xfId="3" applyFont="1" applyFill="1" applyBorder="1" applyAlignment="1">
      <alignment horizontal="center" vertical="center"/>
    </xf>
    <xf numFmtId="0" fontId="26" fillId="4" borderId="45" xfId="3" applyFont="1" applyFill="1" applyBorder="1" applyAlignment="1">
      <alignment horizontal="center" vertical="center"/>
    </xf>
    <xf numFmtId="0" fontId="21" fillId="4" borderId="31" xfId="17" applyFont="1" applyFill="1" applyBorder="1" applyAlignment="1">
      <alignment horizontal="center" vertical="center" wrapText="1"/>
    </xf>
    <xf numFmtId="0" fontId="22" fillId="4" borderId="31" xfId="17" applyFont="1" applyFill="1" applyBorder="1" applyAlignment="1">
      <alignment horizontal="center" vertical="center" wrapText="1"/>
    </xf>
    <xf numFmtId="0" fontId="22" fillId="4" borderId="3" xfId="17" applyFont="1" applyFill="1" applyBorder="1" applyAlignment="1">
      <alignment horizontal="center" vertical="center" wrapText="1"/>
    </xf>
    <xf numFmtId="0" fontId="18" fillId="5" borderId="5" xfId="17" applyFont="1" applyFill="1" applyBorder="1" applyAlignment="1">
      <alignment horizontal="center" vertical="center" wrapText="1"/>
    </xf>
    <xf numFmtId="0" fontId="18" fillId="5" borderId="9" xfId="17" applyFont="1" applyFill="1" applyBorder="1" applyAlignment="1">
      <alignment horizontal="center" vertical="center"/>
    </xf>
    <xf numFmtId="0" fontId="18" fillId="5" borderId="5" xfId="17" applyFont="1" applyFill="1" applyBorder="1" applyAlignment="1">
      <alignment horizontal="center" vertical="center"/>
    </xf>
    <xf numFmtId="0" fontId="23" fillId="5" borderId="5" xfId="17" applyFont="1" applyFill="1" applyBorder="1" applyAlignment="1">
      <alignment horizontal="center" vertical="center" wrapText="1"/>
    </xf>
    <xf numFmtId="0" fontId="23" fillId="5" borderId="9" xfId="17" applyFont="1" applyFill="1" applyBorder="1" applyAlignment="1">
      <alignment horizontal="center" vertical="center" wrapText="1"/>
    </xf>
    <xf numFmtId="0" fontId="23" fillId="5" borderId="6" xfId="17" applyFont="1" applyFill="1" applyBorder="1" applyAlignment="1">
      <alignment horizontal="center" vertical="center" wrapText="1"/>
    </xf>
    <xf numFmtId="0" fontId="23" fillId="5" borderId="10" xfId="17" applyFont="1" applyFill="1" applyBorder="1" applyAlignment="1">
      <alignment horizontal="center" vertical="center" wrapText="1"/>
    </xf>
    <xf numFmtId="165" fontId="34" fillId="0" borderId="8" xfId="0" applyNumberFormat="1" applyFont="1" applyBorder="1" applyAlignment="1">
      <alignment horizontal="right"/>
    </xf>
    <xf numFmtId="0" fontId="14" fillId="0" borderId="0" xfId="17" applyFont="1" applyAlignment="1">
      <alignment horizontal="left"/>
    </xf>
    <xf numFmtId="0" fontId="20" fillId="0" borderId="0" xfId="4" applyFont="1" applyFill="1" applyBorder="1" applyAlignment="1" applyProtection="1">
      <alignment horizontal="center" vertical="center"/>
      <protection locked="0"/>
    </xf>
    <xf numFmtId="0" fontId="20" fillId="0" borderId="22" xfId="4" applyFont="1" applyFill="1" applyBorder="1" applyAlignment="1" applyProtection="1">
      <alignment horizontal="center" vertical="center"/>
      <protection locked="0"/>
    </xf>
    <xf numFmtId="165" fontId="20" fillId="0" borderId="0" xfId="7" applyNumberFormat="1" applyFont="1" applyFill="1" applyBorder="1" applyAlignment="1">
      <alignment horizontal="left" wrapText="1"/>
    </xf>
    <xf numFmtId="0" fontId="21" fillId="4" borderId="12" xfId="7" applyFont="1" applyFill="1" applyBorder="1" applyAlignment="1">
      <alignment horizontal="center" vertical="center" wrapText="1"/>
    </xf>
    <xf numFmtId="0" fontId="21" fillId="4" borderId="15" xfId="7" applyFont="1" applyFill="1" applyBorder="1" applyAlignment="1">
      <alignment horizontal="center" vertical="center" wrapText="1"/>
    </xf>
    <xf numFmtId="0" fontId="21" fillId="4" borderId="24" xfId="7" applyFont="1" applyFill="1" applyBorder="1" applyAlignment="1">
      <alignment horizontal="center" vertical="center" wrapText="1"/>
    </xf>
    <xf numFmtId="0" fontId="21" fillId="4" borderId="3" xfId="7" applyFont="1" applyFill="1" applyBorder="1" applyAlignment="1">
      <alignment horizontal="center" vertical="center" wrapText="1"/>
    </xf>
    <xf numFmtId="0" fontId="21" fillId="4" borderId="2" xfId="7" applyFont="1" applyFill="1" applyBorder="1" applyAlignment="1">
      <alignment horizontal="center" vertical="center" wrapText="1"/>
    </xf>
    <xf numFmtId="0" fontId="21" fillId="5" borderId="6" xfId="7" applyFont="1" applyFill="1" applyBorder="1" applyAlignment="1">
      <alignment horizontal="center"/>
    </xf>
    <xf numFmtId="0" fontId="21" fillId="5" borderId="33" xfId="7" applyFont="1" applyFill="1" applyBorder="1" applyAlignment="1">
      <alignment horizontal="center"/>
    </xf>
    <xf numFmtId="0" fontId="21" fillId="5" borderId="27" xfId="7" applyFont="1" applyFill="1" applyBorder="1" applyAlignment="1">
      <alignment horizontal="center"/>
    </xf>
    <xf numFmtId="0" fontId="21" fillId="5" borderId="23" xfId="7" applyFont="1" applyFill="1" applyBorder="1" applyAlignment="1">
      <alignment horizontal="center" vertical="center" wrapText="1"/>
    </xf>
    <xf numFmtId="0" fontId="21" fillId="5" borderId="24" xfId="7" applyFont="1" applyFill="1" applyBorder="1" applyAlignment="1">
      <alignment horizontal="center" vertical="center" wrapText="1"/>
    </xf>
    <xf numFmtId="0" fontId="21" fillId="5" borderId="7" xfId="7" applyFont="1" applyFill="1" applyBorder="1" applyAlignment="1">
      <alignment horizontal="center" vertical="center" wrapText="1"/>
    </xf>
    <xf numFmtId="0" fontId="21" fillId="5" borderId="11" xfId="7" applyFont="1" applyFill="1" applyBorder="1" applyAlignment="1">
      <alignment horizontal="center" vertical="center" wrapText="1"/>
    </xf>
    <xf numFmtId="0" fontId="26" fillId="4" borderId="1" xfId="3" applyFont="1" applyFill="1" applyBorder="1" applyAlignment="1">
      <alignment horizontal="center" vertical="center"/>
    </xf>
    <xf numFmtId="0" fontId="26" fillId="4" borderId="21" xfId="3" applyFont="1" applyFill="1" applyBorder="1" applyAlignment="1">
      <alignment horizontal="center" vertical="center"/>
    </xf>
    <xf numFmtId="0" fontId="26" fillId="4" borderId="0" xfId="3" applyFont="1" applyFill="1" applyBorder="1" applyAlignment="1">
      <alignment horizontal="center" vertical="center"/>
    </xf>
    <xf numFmtId="0" fontId="26" fillId="4" borderId="22" xfId="3" applyFont="1" applyFill="1" applyBorder="1" applyAlignment="1">
      <alignment horizontal="center" vertical="center"/>
    </xf>
    <xf numFmtId="0" fontId="26" fillId="4" borderId="8" xfId="3" applyFont="1" applyFill="1" applyBorder="1" applyAlignment="1">
      <alignment horizontal="center" vertical="center"/>
    </xf>
    <xf numFmtId="0" fontId="26" fillId="4" borderId="34" xfId="3" applyFont="1" applyFill="1" applyBorder="1" applyAlignment="1">
      <alignment horizontal="center" vertical="center"/>
    </xf>
    <xf numFmtId="0" fontId="20" fillId="0" borderId="1" xfId="4" applyFont="1" applyFill="1" applyBorder="1" applyAlignment="1" applyProtection="1">
      <alignment horizontal="center" vertical="center"/>
      <protection locked="0"/>
    </xf>
    <xf numFmtId="0" fontId="20" fillId="0" borderId="21" xfId="4" applyFont="1" applyFill="1" applyBorder="1" applyAlignment="1" applyProtection="1">
      <alignment horizontal="center" vertical="center"/>
      <protection locked="0"/>
    </xf>
    <xf numFmtId="0" fontId="14" fillId="0" borderId="0" xfId="7" applyFont="1" applyAlignment="1">
      <alignment horizontal="left"/>
    </xf>
    <xf numFmtId="0" fontId="20" fillId="0" borderId="8" xfId="4" applyFont="1" applyFill="1" applyBorder="1" applyAlignment="1" applyProtection="1">
      <alignment horizontal="center" vertical="center"/>
      <protection locked="0"/>
    </xf>
    <xf numFmtId="0" fontId="20" fillId="0" borderId="34" xfId="4" applyFont="1" applyFill="1" applyBorder="1" applyAlignment="1" applyProtection="1">
      <alignment horizontal="center" vertical="center"/>
      <protection locked="0"/>
    </xf>
    <xf numFmtId="0" fontId="25" fillId="4" borderId="21" xfId="4" applyFont="1" applyFill="1" applyBorder="1" applyAlignment="1" applyProtection="1">
      <alignment horizontal="center" vertical="center" wrapText="1"/>
      <protection locked="0"/>
    </xf>
    <xf numFmtId="0" fontId="25" fillId="4" borderId="26" xfId="4" applyFont="1" applyFill="1" applyBorder="1" applyAlignment="1" applyProtection="1">
      <alignment horizontal="center" vertical="center" wrapText="1"/>
      <protection locked="0"/>
    </xf>
    <xf numFmtId="0" fontId="25" fillId="4" borderId="39" xfId="4" applyFont="1" applyFill="1" applyBorder="1" applyAlignment="1" applyProtection="1">
      <alignment horizontal="center" vertical="center" wrapText="1"/>
      <protection locked="0"/>
    </xf>
    <xf numFmtId="0" fontId="25" fillId="4" borderId="34" xfId="4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1" applyFont="1" applyAlignment="1">
      <alignment horizontal="left" wrapText="1"/>
    </xf>
    <xf numFmtId="0" fontId="21" fillId="0" borderId="0" xfId="7" applyFont="1" applyAlignment="1">
      <alignment horizontal="left" vertical="center" wrapText="1"/>
    </xf>
    <xf numFmtId="0" fontId="23" fillId="5" borderId="5" xfId="7" applyFont="1" applyFill="1" applyBorder="1" applyAlignment="1">
      <alignment horizontal="center" vertical="center" wrapText="1"/>
    </xf>
    <xf numFmtId="0" fontId="23" fillId="5" borderId="9" xfId="7" applyFont="1" applyFill="1" applyBorder="1" applyAlignment="1">
      <alignment horizontal="center" vertical="center" wrapText="1"/>
    </xf>
    <xf numFmtId="0" fontId="23" fillId="5" borderId="10" xfId="7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left"/>
    </xf>
  </cellXfs>
  <cellStyles count="31">
    <cellStyle name="Hypertextový odkaz" xfId="2" builtinId="8"/>
    <cellStyle name="Normální" xfId="0" builtinId="0"/>
    <cellStyle name="Normální 2" xfId="1"/>
    <cellStyle name="Normální 2 2" xfId="6"/>
    <cellStyle name="Normální 2 3" xfId="12"/>
    <cellStyle name="Normální 2 3 2" xfId="16"/>
    <cellStyle name="Normální 2 3 3" xfId="17"/>
    <cellStyle name="Normální 2 3 3 2" xfId="26"/>
    <cellStyle name="Normální 2 3 3 3" xfId="27"/>
    <cellStyle name="Normální 2 4" xfId="14"/>
    <cellStyle name="Normální 2 5" xfId="25"/>
    <cellStyle name="Normální 3" xfId="7"/>
    <cellStyle name="normální 3 2" xfId="10"/>
    <cellStyle name="Normální 3 3" xfId="15"/>
    <cellStyle name="Normální 3 4" xfId="20"/>
    <cellStyle name="Normální 3 5" xfId="24"/>
    <cellStyle name="Normální 4" xfId="9"/>
    <cellStyle name="Normální 4 2" xfId="19"/>
    <cellStyle name="Normální 4 2 2" xfId="28"/>
    <cellStyle name="Normální 4 3" xfId="21"/>
    <cellStyle name="Normální 5" xfId="23"/>
    <cellStyle name="Normální 5 2" xfId="29"/>
    <cellStyle name="Normální 6" xfId="30"/>
    <cellStyle name="Normální 61" xfId="3"/>
    <cellStyle name="normální 7" xfId="4"/>
    <cellStyle name="Procenta" xfId="22" builtinId="5"/>
    <cellStyle name="Procenta 2" xfId="5"/>
    <cellStyle name="Procenta 2 2" xfId="13"/>
    <cellStyle name="Procenta 2 2 2" xfId="18"/>
    <cellStyle name="Procenta 3" xfId="8"/>
    <cellStyle name="Procenta 4" xfId="11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8.7109375" style="130" customWidth="1"/>
    <col min="2" max="2" width="78.7109375" style="130" customWidth="1"/>
    <col min="3" max="16384" width="9.140625" style="130"/>
  </cols>
  <sheetData>
    <row r="1" spans="1:3" ht="15.75" x14ac:dyDescent="0.25">
      <c r="A1" s="308" t="s">
        <v>119</v>
      </c>
      <c r="B1" s="308"/>
      <c r="C1" s="171"/>
    </row>
    <row r="2" spans="1:3" x14ac:dyDescent="0.25">
      <c r="A2" s="131" t="s">
        <v>141</v>
      </c>
    </row>
    <row r="3" spans="1:3" x14ac:dyDescent="0.25">
      <c r="A3" s="131"/>
    </row>
    <row r="4" spans="1:3" ht="15.75" x14ac:dyDescent="0.25">
      <c r="A4" s="132"/>
    </row>
    <row r="5" spans="1:3" ht="15" customHeight="1" x14ac:dyDescent="0.25">
      <c r="A5" s="133" t="s">
        <v>154</v>
      </c>
    </row>
    <row r="6" spans="1:3" ht="6.75" customHeight="1" x14ac:dyDescent="0.25"/>
    <row r="7" spans="1:3" ht="15" customHeight="1" x14ac:dyDescent="0.25">
      <c r="A7" s="134" t="s">
        <v>153</v>
      </c>
    </row>
    <row r="8" spans="1:3" x14ac:dyDescent="0.25">
      <c r="A8" s="52" t="s">
        <v>120</v>
      </c>
      <c r="B8" s="135" t="s">
        <v>157</v>
      </c>
    </row>
    <row r="9" spans="1:3" x14ac:dyDescent="0.25">
      <c r="A9" s="52" t="s">
        <v>121</v>
      </c>
      <c r="B9" s="135" t="s">
        <v>158</v>
      </c>
    </row>
    <row r="10" spans="1:3" x14ac:dyDescent="0.25">
      <c r="A10" s="52" t="s">
        <v>122</v>
      </c>
      <c r="B10" s="135" t="s">
        <v>159</v>
      </c>
    </row>
    <row r="12" spans="1:3" ht="15" customHeight="1" x14ac:dyDescent="0.25">
      <c r="A12" s="134" t="s">
        <v>155</v>
      </c>
    </row>
    <row r="13" spans="1:3" ht="15" customHeight="1" x14ac:dyDescent="0.25">
      <c r="A13" s="52" t="s">
        <v>123</v>
      </c>
      <c r="B13" s="135" t="s">
        <v>160</v>
      </c>
    </row>
    <row r="14" spans="1:3" ht="15" customHeight="1" x14ac:dyDescent="0.25">
      <c r="A14" s="52" t="s">
        <v>124</v>
      </c>
      <c r="B14" s="135" t="s">
        <v>161</v>
      </c>
    </row>
    <row r="15" spans="1:3" ht="15" customHeight="1" x14ac:dyDescent="0.25">
      <c r="A15" s="52" t="s">
        <v>125</v>
      </c>
      <c r="B15" s="135" t="s">
        <v>162</v>
      </c>
    </row>
    <row r="16" spans="1:3" ht="15" customHeight="1" x14ac:dyDescent="0.25">
      <c r="A16" s="52" t="s">
        <v>126</v>
      </c>
      <c r="B16" s="135" t="s">
        <v>163</v>
      </c>
    </row>
    <row r="17" spans="1:2" ht="15" customHeight="1" x14ac:dyDescent="0.25">
      <c r="A17" s="52" t="s">
        <v>127</v>
      </c>
      <c r="B17" s="135" t="s">
        <v>164</v>
      </c>
    </row>
    <row r="18" spans="1:2" ht="15" customHeight="1" x14ac:dyDescent="0.25">
      <c r="A18" s="52" t="s">
        <v>128</v>
      </c>
      <c r="B18" s="136" t="s">
        <v>165</v>
      </c>
    </row>
    <row r="19" spans="1:2" ht="15" customHeight="1" x14ac:dyDescent="0.25">
      <c r="A19" s="52" t="s">
        <v>129</v>
      </c>
      <c r="B19" s="136" t="s">
        <v>166</v>
      </c>
    </row>
    <row r="20" spans="1:2" ht="15" customHeight="1" x14ac:dyDescent="0.25">
      <c r="A20" s="52"/>
    </row>
    <row r="21" spans="1:2" ht="15" customHeight="1" x14ac:dyDescent="0.25">
      <c r="A21" s="134" t="s">
        <v>156</v>
      </c>
    </row>
    <row r="22" spans="1:2" x14ac:dyDescent="0.25">
      <c r="A22" s="52" t="s">
        <v>130</v>
      </c>
      <c r="B22" s="135" t="s">
        <v>182</v>
      </c>
    </row>
    <row r="23" spans="1:2" x14ac:dyDescent="0.25">
      <c r="A23" s="52" t="s">
        <v>171</v>
      </c>
      <c r="B23" s="135" t="s">
        <v>167</v>
      </c>
    </row>
    <row r="24" spans="1:2" x14ac:dyDescent="0.25">
      <c r="A24" s="52" t="s">
        <v>172</v>
      </c>
      <c r="B24" s="135" t="s">
        <v>184</v>
      </c>
    </row>
    <row r="25" spans="1:2" ht="15" customHeight="1" x14ac:dyDescent="0.25">
      <c r="A25" s="52"/>
    </row>
  </sheetData>
  <mergeCells count="1">
    <mergeCell ref="A1:B1"/>
  </mergeCells>
  <hyperlinks>
    <hyperlink ref="A8" location="T2.1!A1" display="Tab 2.1"/>
    <hyperlink ref="A13" location="T2.4!A1" display="Tab 2.4"/>
    <hyperlink ref="A22" location="T2.11!A1" display="Tab 2.11"/>
    <hyperlink ref="A9:A10" location="T1.8!A1" display="Tab 1.8"/>
    <hyperlink ref="A14:A19" location="T2.1!A1" display="Tab 2.1"/>
    <hyperlink ref="A23:A24" location="T3.1!A1" display="Tab 3.1"/>
    <hyperlink ref="A9" location="T2.2!A1" display="Tab 2.2"/>
    <hyperlink ref="A10" location="T2.3!A1" display="Tab 2.3"/>
    <hyperlink ref="A14" location="T2.5!A1" display="Tab 2.5"/>
    <hyperlink ref="A15" location="T2.6!A1" display="Tab 2.6"/>
    <hyperlink ref="A16" location="T2.7!A1" display="Tab 2.7"/>
    <hyperlink ref="A17" location="T2.8!A1" display="Tab 2.8"/>
    <hyperlink ref="A18" location="T2.9!A1" display="Tab 2.9"/>
    <hyperlink ref="A19" location="T2.10!A1" display="Tab 2.10"/>
    <hyperlink ref="A23" location="T2.12a!A1" display="Tab 2.12a"/>
    <hyperlink ref="A24" location="T2.12b!A1" display="Tab 2.12b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4" zoomScaleNormal="100" workbookViewId="0">
      <selection activeCell="O26" sqref="O26"/>
    </sheetView>
  </sheetViews>
  <sheetFormatPr defaultColWidth="8.85546875" defaultRowHeight="15" x14ac:dyDescent="0.25"/>
  <cols>
    <col min="1" max="1" width="27" style="2" customWidth="1"/>
    <col min="2" max="5" width="7.140625" style="17" customWidth="1"/>
    <col min="6" max="8" width="7.140625" style="2" customWidth="1"/>
    <col min="9" max="9" width="7.140625" style="17" customWidth="1"/>
    <col min="10" max="10" width="3.28515625" style="2" customWidth="1"/>
    <col min="11" max="11" width="8.85546875" style="2"/>
    <col min="12" max="12" width="18" style="2" customWidth="1"/>
    <col min="13" max="13" width="11.85546875" style="2" bestFit="1" customWidth="1"/>
    <col min="14" max="16384" width="8.85546875" style="2"/>
  </cols>
  <sheetData>
    <row r="1" spans="1:17" s="1" customFormat="1" ht="14.25" x14ac:dyDescent="0.2">
      <c r="A1" s="358" t="s">
        <v>152</v>
      </c>
      <c r="B1" s="358"/>
      <c r="C1" s="358"/>
      <c r="D1" s="358"/>
      <c r="E1" s="358"/>
      <c r="F1" s="358"/>
      <c r="G1" s="358"/>
      <c r="H1" s="358"/>
      <c r="I1" s="358"/>
      <c r="J1" s="69"/>
      <c r="K1" s="69"/>
      <c r="L1" s="69"/>
    </row>
    <row r="2" spans="1:17" s="1" customFormat="1" x14ac:dyDescent="0.25">
      <c r="A2" s="9" t="s">
        <v>0</v>
      </c>
      <c r="B2" s="3"/>
      <c r="C2" s="3"/>
      <c r="D2" s="3"/>
      <c r="E2" s="3"/>
    </row>
    <row r="3" spans="1:17" ht="15.75" customHeight="1" thickBot="1" x14ac:dyDescent="0.3">
      <c r="A3" s="9"/>
      <c r="B3" s="10"/>
      <c r="C3" s="10"/>
      <c r="D3" s="10"/>
      <c r="E3" s="10"/>
      <c r="F3" s="11"/>
      <c r="G3" s="11"/>
      <c r="H3" s="11"/>
      <c r="I3" s="11"/>
      <c r="J3" s="12"/>
    </row>
    <row r="4" spans="1:17" ht="15.75" customHeight="1" thickBot="1" x14ac:dyDescent="0.3">
      <c r="A4" s="187" t="s">
        <v>93</v>
      </c>
      <c r="B4" s="176">
        <v>2010</v>
      </c>
      <c r="C4" s="177">
        <v>2012</v>
      </c>
      <c r="D4" s="177">
        <v>2014</v>
      </c>
      <c r="E4" s="177">
        <v>2016</v>
      </c>
      <c r="F4" s="177">
        <v>2018</v>
      </c>
      <c r="G4" s="177">
        <v>2019</v>
      </c>
      <c r="H4" s="177">
        <v>2020</v>
      </c>
      <c r="I4" s="186">
        <v>2021</v>
      </c>
      <c r="J4" s="12"/>
    </row>
    <row r="5" spans="1:17" ht="15" customHeight="1" x14ac:dyDescent="0.25">
      <c r="A5" s="181" t="s">
        <v>21</v>
      </c>
      <c r="B5" s="182">
        <v>12723.181790917342</v>
      </c>
      <c r="C5" s="182">
        <v>13149.959508276919</v>
      </c>
      <c r="D5" s="182">
        <v>14063.806334551498</v>
      </c>
      <c r="E5" s="182">
        <v>15328.81396435729</v>
      </c>
      <c r="F5" s="182">
        <v>17317.172698733255</v>
      </c>
      <c r="G5" s="182">
        <v>18902.008104824632</v>
      </c>
      <c r="H5" s="183">
        <v>22089.523012984395</v>
      </c>
      <c r="I5" s="184">
        <v>24225.32416566278</v>
      </c>
      <c r="J5" s="13"/>
      <c r="K5" s="14"/>
      <c r="L5" s="14"/>
      <c r="M5" s="14"/>
      <c r="N5" s="14"/>
      <c r="O5" s="14"/>
      <c r="P5" s="14"/>
    </row>
    <row r="6" spans="1:17" ht="15" customHeight="1" x14ac:dyDescent="0.25">
      <c r="A6" s="117" t="s">
        <v>35</v>
      </c>
      <c r="B6" s="119">
        <v>6713.2162557988286</v>
      </c>
      <c r="C6" s="119">
        <v>6938.3997953310782</v>
      </c>
      <c r="D6" s="119">
        <v>7420.5788186502396</v>
      </c>
      <c r="E6" s="119">
        <v>8088.0431309328906</v>
      </c>
      <c r="F6" s="119">
        <v>9200.3384913842183</v>
      </c>
      <c r="G6" s="119">
        <v>9958.1584988889645</v>
      </c>
      <c r="H6" s="169">
        <v>11822.482283854766</v>
      </c>
      <c r="I6" s="145">
        <v>13061.258100439487</v>
      </c>
      <c r="J6" s="13"/>
      <c r="K6" s="14"/>
      <c r="L6" s="14"/>
      <c r="M6" s="14"/>
      <c r="N6" s="14"/>
      <c r="O6" s="14"/>
      <c r="P6" s="14"/>
    </row>
    <row r="7" spans="1:17" ht="15" customHeight="1" x14ac:dyDescent="0.25">
      <c r="A7" s="117" t="s">
        <v>36</v>
      </c>
      <c r="B7" s="119">
        <v>402.54664364153996</v>
      </c>
      <c r="C7" s="119">
        <v>416.04939323101263</v>
      </c>
      <c r="D7" s="119">
        <v>444.96244177221263</v>
      </c>
      <c r="E7" s="119">
        <v>484.98580887703383</v>
      </c>
      <c r="F7" s="119">
        <v>542.47898475781619</v>
      </c>
      <c r="G7" s="119">
        <v>588.67932092042565</v>
      </c>
      <c r="H7" s="169">
        <v>680.39645640647257</v>
      </c>
      <c r="I7" s="145">
        <v>712.66551907702706</v>
      </c>
      <c r="J7" s="13"/>
      <c r="K7" s="14"/>
      <c r="L7" s="14"/>
      <c r="M7" s="14"/>
      <c r="N7" s="14"/>
      <c r="O7" s="14"/>
      <c r="P7" s="14"/>
    </row>
    <row r="8" spans="1:17" ht="15" customHeight="1" x14ac:dyDescent="0.25">
      <c r="A8" s="117" t="s">
        <v>37</v>
      </c>
      <c r="B8" s="119">
        <v>5589.4046878957352</v>
      </c>
      <c r="C8" s="119">
        <v>5776.8918599961889</v>
      </c>
      <c r="D8" s="119">
        <v>6178.3527381582926</v>
      </c>
      <c r="E8" s="119">
        <v>6734.0816189094776</v>
      </c>
      <c r="F8" s="119">
        <v>7550.3140224892086</v>
      </c>
      <c r="G8" s="119">
        <v>8328.0688786843475</v>
      </c>
      <c r="H8" s="169">
        <v>9552.1689065251867</v>
      </c>
      <c r="I8" s="145">
        <v>10418.833310160606</v>
      </c>
      <c r="J8" s="13"/>
      <c r="K8" s="14"/>
      <c r="L8" s="14"/>
      <c r="M8" s="14"/>
      <c r="N8" s="14"/>
      <c r="O8" s="14"/>
      <c r="P8" s="14"/>
    </row>
    <row r="9" spans="1:17" ht="15" customHeight="1" x14ac:dyDescent="0.25">
      <c r="A9" s="117" t="s">
        <v>38</v>
      </c>
      <c r="B9" s="119">
        <v>18.014203581239148</v>
      </c>
      <c r="C9" s="119">
        <v>18.618459718641841</v>
      </c>
      <c r="D9" s="119">
        <v>19.912335970754448</v>
      </c>
      <c r="E9" s="119">
        <v>21.703405637888341</v>
      </c>
      <c r="F9" s="119">
        <v>24.0412001020098</v>
      </c>
      <c r="G9" s="119">
        <v>27.10140633089782</v>
      </c>
      <c r="H9" s="169">
        <v>34.475366197966288</v>
      </c>
      <c r="I9" s="145">
        <v>32.5672359856583</v>
      </c>
      <c r="J9" s="13"/>
      <c r="K9" s="14"/>
      <c r="L9" s="14"/>
      <c r="M9" s="14"/>
      <c r="N9" s="14"/>
      <c r="O9" s="14"/>
      <c r="P9" s="14"/>
    </row>
    <row r="10" spans="1:17" ht="15" customHeight="1" x14ac:dyDescent="0.25">
      <c r="A10" s="116" t="s">
        <v>25</v>
      </c>
      <c r="B10" s="118">
        <v>1009.1022186371579</v>
      </c>
      <c r="C10" s="118">
        <v>1042.9508540280231</v>
      </c>
      <c r="D10" s="118">
        <v>1115.4299614590354</v>
      </c>
      <c r="E10" s="118">
        <v>1215.7603683342422</v>
      </c>
      <c r="F10" s="118">
        <v>1365.0885566460231</v>
      </c>
      <c r="G10" s="118">
        <v>1516.7921604967664</v>
      </c>
      <c r="H10" s="168">
        <v>1586.5995495392356</v>
      </c>
      <c r="I10" s="144">
        <v>1698.1550125942183</v>
      </c>
      <c r="J10" s="13"/>
      <c r="K10" s="14"/>
      <c r="L10" s="14"/>
      <c r="M10" s="14"/>
      <c r="N10" s="14"/>
      <c r="O10" s="14"/>
      <c r="P10" s="14"/>
    </row>
    <row r="11" spans="1:17" ht="15" customHeight="1" x14ac:dyDescent="0.25">
      <c r="A11" s="117" t="s">
        <v>39</v>
      </c>
      <c r="B11" s="119">
        <v>470.69575443656174</v>
      </c>
      <c r="C11" s="119">
        <v>486.48445123822853</v>
      </c>
      <c r="D11" s="119">
        <v>520.29233266297047</v>
      </c>
      <c r="E11" s="119">
        <v>567.09145339112854</v>
      </c>
      <c r="F11" s="119">
        <v>641.43946066552917</v>
      </c>
      <c r="G11" s="119">
        <v>693.91072892715613</v>
      </c>
      <c r="H11" s="169">
        <v>659.61670003845745</v>
      </c>
      <c r="I11" s="145">
        <v>665.59089226110268</v>
      </c>
      <c r="J11" s="15"/>
      <c r="K11" s="14"/>
      <c r="L11" s="14"/>
      <c r="M11" s="14"/>
      <c r="N11" s="14"/>
      <c r="O11" s="14"/>
      <c r="P11" s="14"/>
    </row>
    <row r="12" spans="1:17" ht="15" customHeight="1" x14ac:dyDescent="0.25">
      <c r="A12" s="117" t="s">
        <v>40</v>
      </c>
      <c r="B12" s="119">
        <v>538.40646420059625</v>
      </c>
      <c r="C12" s="119">
        <v>556.46640278979453</v>
      </c>
      <c r="D12" s="119">
        <v>595.13762879606509</v>
      </c>
      <c r="E12" s="119">
        <v>648.66891494311358</v>
      </c>
      <c r="F12" s="119">
        <v>723.64909598049405</v>
      </c>
      <c r="G12" s="119">
        <v>822.88143156961019</v>
      </c>
      <c r="H12" s="169">
        <v>926.98284950077812</v>
      </c>
      <c r="I12" s="145">
        <v>1032.5641203331156</v>
      </c>
      <c r="J12" s="13"/>
      <c r="K12" s="14"/>
      <c r="L12" s="14"/>
      <c r="M12" s="14"/>
      <c r="N12" s="14"/>
      <c r="O12" s="14"/>
      <c r="P12" s="14"/>
    </row>
    <row r="13" spans="1:17" s="17" customFormat="1" ht="15" customHeight="1" x14ac:dyDescent="0.25">
      <c r="A13" s="116" t="s">
        <v>117</v>
      </c>
      <c r="B13" s="118">
        <v>1115.0010966037785</v>
      </c>
      <c r="C13" s="118">
        <v>1152.4019316057345</v>
      </c>
      <c r="D13" s="118">
        <v>1232.4872616881373</v>
      </c>
      <c r="E13" s="118">
        <v>1343.3467084542367</v>
      </c>
      <c r="F13" s="118">
        <v>1526.0215602041324</v>
      </c>
      <c r="G13" s="118">
        <v>1662.5241795075301</v>
      </c>
      <c r="H13" s="168">
        <v>1797.4535815565287</v>
      </c>
      <c r="I13" s="144">
        <v>2055.7678330611334</v>
      </c>
      <c r="J13" s="16"/>
      <c r="K13" s="14"/>
      <c r="L13" s="14"/>
      <c r="M13" s="14"/>
      <c r="N13" s="14"/>
      <c r="O13" s="14"/>
      <c r="P13" s="14"/>
      <c r="Q13" s="2"/>
    </row>
    <row r="14" spans="1:17" ht="15" customHeight="1" x14ac:dyDescent="0.25">
      <c r="A14" s="117" t="s">
        <v>42</v>
      </c>
      <c r="B14" s="119">
        <v>973.32724445253587</v>
      </c>
      <c r="C14" s="119">
        <v>1005.9758685512561</v>
      </c>
      <c r="D14" s="119">
        <v>1075.8854263872129</v>
      </c>
      <c r="E14" s="119">
        <v>1172.6588916071523</v>
      </c>
      <c r="F14" s="119">
        <v>1333.2828871972995</v>
      </c>
      <c r="G14" s="119">
        <v>1447.3630068784112</v>
      </c>
      <c r="H14" s="169">
        <v>1487.1587543320636</v>
      </c>
      <c r="I14" s="145">
        <v>1721.5550706657079</v>
      </c>
      <c r="J14" s="13"/>
      <c r="K14" s="14"/>
      <c r="L14" s="14"/>
      <c r="M14" s="14"/>
      <c r="N14" s="14"/>
      <c r="O14" s="14"/>
      <c r="P14" s="14"/>
    </row>
    <row r="15" spans="1:17" ht="15" customHeight="1" x14ac:dyDescent="0.25">
      <c r="A15" s="117" t="s">
        <v>43</v>
      </c>
      <c r="B15" s="119">
        <v>2.4256549554181297</v>
      </c>
      <c r="C15" s="119">
        <v>2.5070194680052489</v>
      </c>
      <c r="D15" s="119">
        <v>2.6812429538496825</v>
      </c>
      <c r="E15" s="119">
        <v>2.9224147044624615</v>
      </c>
      <c r="F15" s="119">
        <v>3.316130064377218</v>
      </c>
      <c r="G15" s="119">
        <v>3.5419845718435394</v>
      </c>
      <c r="H15" s="169">
        <v>3.6566807677085054</v>
      </c>
      <c r="I15" s="145">
        <v>3.9147526152644785</v>
      </c>
      <c r="J15" s="13"/>
      <c r="K15" s="14"/>
      <c r="L15" s="14"/>
      <c r="M15" s="14"/>
      <c r="N15" s="14"/>
      <c r="O15" s="14"/>
      <c r="P15" s="14"/>
    </row>
    <row r="16" spans="1:17" ht="15" customHeight="1" x14ac:dyDescent="0.25">
      <c r="A16" s="117" t="s">
        <v>175</v>
      </c>
      <c r="B16" s="119">
        <v>3.0758895756162522E-3</v>
      </c>
      <c r="C16" s="119">
        <v>3.1790651140549738E-3</v>
      </c>
      <c r="D16" s="119">
        <v>3.3999919209528021E-3</v>
      </c>
      <c r="E16" s="119">
        <v>3.7058135185324523E-3</v>
      </c>
      <c r="F16" s="119">
        <v>3.0212404354049288E-3</v>
      </c>
      <c r="G16" s="119">
        <v>3.7944297126978241E-3</v>
      </c>
      <c r="H16" s="169">
        <v>1.1422825183373512E-2</v>
      </c>
      <c r="I16" s="145">
        <v>1.7809129737116521E-2</v>
      </c>
      <c r="J16" s="13"/>
      <c r="K16" s="14"/>
      <c r="L16" s="14"/>
      <c r="M16" s="14"/>
      <c r="N16" s="14"/>
      <c r="O16" s="14"/>
      <c r="P16" s="14"/>
    </row>
    <row r="17" spans="1:17" ht="15" customHeight="1" x14ac:dyDescent="0.25">
      <c r="A17" s="117" t="s">
        <v>44</v>
      </c>
      <c r="B17" s="119">
        <v>139.24512130624893</v>
      </c>
      <c r="C17" s="119">
        <v>143.91586452135897</v>
      </c>
      <c r="D17" s="119">
        <v>153.91719235515387</v>
      </c>
      <c r="E17" s="119">
        <v>167.76169632910342</v>
      </c>
      <c r="F17" s="119">
        <v>189.41952170202035</v>
      </c>
      <c r="G17" s="119">
        <v>211.61539362756253</v>
      </c>
      <c r="H17" s="169">
        <v>306.62672363157355</v>
      </c>
      <c r="I17" s="145">
        <v>330.28020065042347</v>
      </c>
      <c r="J17" s="13"/>
      <c r="K17" s="14"/>
      <c r="L17" s="14"/>
      <c r="M17" s="14"/>
      <c r="N17" s="14"/>
      <c r="O17" s="14"/>
      <c r="P17" s="14"/>
    </row>
    <row r="18" spans="1:17" ht="15" customHeight="1" x14ac:dyDescent="0.25">
      <c r="A18" s="116" t="s">
        <v>45</v>
      </c>
      <c r="B18" s="118">
        <v>1101.1223294721565</v>
      </c>
      <c r="C18" s="118">
        <v>1138.0576245915945</v>
      </c>
      <c r="D18" s="118">
        <v>1217.146107540611</v>
      </c>
      <c r="E18" s="118">
        <v>1326.6256521248251</v>
      </c>
      <c r="F18" s="118">
        <v>1489.5580362614726</v>
      </c>
      <c r="G18" s="118">
        <v>1609.2757318814201</v>
      </c>
      <c r="H18" s="168">
        <v>2001.7020014392317</v>
      </c>
      <c r="I18" s="144">
        <v>1949.7082248465601</v>
      </c>
      <c r="J18" s="13"/>
      <c r="K18" s="14"/>
      <c r="L18" s="14"/>
      <c r="M18" s="14"/>
      <c r="N18" s="14"/>
      <c r="O18" s="14"/>
      <c r="P18" s="14"/>
    </row>
    <row r="19" spans="1:17" ht="15" customHeight="1" x14ac:dyDescent="0.25">
      <c r="A19" s="117" t="s">
        <v>46</v>
      </c>
      <c r="B19" s="119">
        <v>634.49927080691407</v>
      </c>
      <c r="C19" s="119">
        <v>655.78248084912229</v>
      </c>
      <c r="D19" s="119">
        <v>701.35560512172822</v>
      </c>
      <c r="E19" s="119">
        <v>764.44095844505625</v>
      </c>
      <c r="F19" s="119">
        <v>853.04292222317372</v>
      </c>
      <c r="G19" s="119">
        <v>935.59676601816591</v>
      </c>
      <c r="H19" s="169">
        <v>1111.8194907456952</v>
      </c>
      <c r="I19" s="145">
        <v>1115.624081574349</v>
      </c>
      <c r="J19" s="13"/>
      <c r="K19" s="14"/>
      <c r="L19" s="14"/>
      <c r="M19" s="14"/>
      <c r="N19" s="14"/>
      <c r="O19" s="14"/>
      <c r="P19" s="14"/>
    </row>
    <row r="20" spans="1:17" s="42" customFormat="1" x14ac:dyDescent="0.25">
      <c r="A20" s="117" t="s">
        <v>47</v>
      </c>
      <c r="B20" s="119">
        <v>124.4732347061514</v>
      </c>
      <c r="C20" s="119">
        <v>128.64847984948312</v>
      </c>
      <c r="D20" s="119">
        <v>137.58881194263529</v>
      </c>
      <c r="E20" s="119">
        <v>149.96461496089393</v>
      </c>
      <c r="F20" s="119">
        <v>170.58123094962281</v>
      </c>
      <c r="G20" s="119">
        <v>179.58067483938066</v>
      </c>
      <c r="H20" s="169">
        <v>207.80191492553146</v>
      </c>
      <c r="I20" s="145">
        <v>211.58461486451097</v>
      </c>
      <c r="J20" s="41"/>
      <c r="K20" s="14"/>
      <c r="L20" s="14"/>
      <c r="M20" s="14"/>
      <c r="N20" s="14"/>
      <c r="O20" s="14"/>
      <c r="P20" s="14"/>
      <c r="Q20" s="2"/>
    </row>
    <row r="21" spans="1:17" ht="15" customHeight="1" x14ac:dyDescent="0.25">
      <c r="A21" s="117" t="s">
        <v>48</v>
      </c>
      <c r="B21" s="119">
        <v>342.14982395909118</v>
      </c>
      <c r="C21" s="119">
        <v>353.62666389298909</v>
      </c>
      <c r="D21" s="119">
        <v>378.20169047624734</v>
      </c>
      <c r="E21" s="119">
        <v>412.22007871887513</v>
      </c>
      <c r="F21" s="119">
        <v>465.933883088676</v>
      </c>
      <c r="G21" s="119">
        <v>494.09829102387363</v>
      </c>
      <c r="H21" s="169">
        <v>682.0805957680052</v>
      </c>
      <c r="I21" s="145">
        <v>622.49952840770038</v>
      </c>
      <c r="J21" s="13"/>
      <c r="K21" s="14"/>
      <c r="L21" s="14"/>
      <c r="M21" s="14"/>
      <c r="N21" s="14"/>
      <c r="O21" s="14"/>
      <c r="P21" s="14"/>
    </row>
    <row r="22" spans="1:17" ht="15" customHeight="1" x14ac:dyDescent="0.25">
      <c r="A22" s="116" t="s">
        <v>57</v>
      </c>
      <c r="B22" s="118">
        <v>3888.8093201992092</v>
      </c>
      <c r="C22" s="118">
        <v>4089.3686246555699</v>
      </c>
      <c r="D22" s="118">
        <v>3908.9222798245532</v>
      </c>
      <c r="E22" s="118">
        <v>4018.1343042978547</v>
      </c>
      <c r="F22" s="118">
        <v>4161.1476148527781</v>
      </c>
      <c r="G22" s="118">
        <v>4344.6444939548173</v>
      </c>
      <c r="H22" s="168">
        <v>4437.5972112207728</v>
      </c>
      <c r="I22" s="144">
        <v>4663.1910046129597</v>
      </c>
      <c r="J22" s="13"/>
      <c r="K22" s="14"/>
      <c r="L22" s="14"/>
      <c r="M22" s="14"/>
      <c r="N22" s="14"/>
      <c r="O22" s="14"/>
      <c r="P22" s="14"/>
    </row>
    <row r="23" spans="1:17" ht="15" customHeight="1" x14ac:dyDescent="0.25">
      <c r="A23" s="117" t="s">
        <v>58</v>
      </c>
      <c r="B23" s="119">
        <v>3590.3246064737737</v>
      </c>
      <c r="C23" s="119">
        <v>3780.8717436213719</v>
      </c>
      <c r="D23" s="119">
        <v>3578.9866334868379</v>
      </c>
      <c r="E23" s="119">
        <v>3658.5216914239377</v>
      </c>
      <c r="F23" s="119">
        <v>3750.6518634367335</v>
      </c>
      <c r="G23" s="119">
        <v>3916.8002450483273</v>
      </c>
      <c r="H23" s="169">
        <v>4035.3592831786077</v>
      </c>
      <c r="I23" s="145">
        <v>4137.3363051295846</v>
      </c>
      <c r="J23" s="13"/>
      <c r="K23" s="14"/>
      <c r="L23" s="14"/>
      <c r="M23" s="14"/>
      <c r="N23" s="14"/>
      <c r="O23" s="14"/>
      <c r="P23" s="14"/>
    </row>
    <row r="24" spans="1:17" ht="15" customHeight="1" x14ac:dyDescent="0.25">
      <c r="A24" s="117" t="s">
        <v>49</v>
      </c>
      <c r="B24" s="119">
        <v>298.48471372543491</v>
      </c>
      <c r="C24" s="119">
        <v>308.49688103419771</v>
      </c>
      <c r="D24" s="119">
        <v>329.93564633771513</v>
      </c>
      <c r="E24" s="119">
        <v>359.61261287391744</v>
      </c>
      <c r="F24" s="119">
        <v>410.49575141604464</v>
      </c>
      <c r="G24" s="119">
        <v>427.84424890649115</v>
      </c>
      <c r="H24" s="169">
        <v>402.23792804216379</v>
      </c>
      <c r="I24" s="145">
        <v>525.85469948337504</v>
      </c>
      <c r="J24" s="13"/>
      <c r="K24" s="14"/>
      <c r="L24" s="14"/>
      <c r="M24" s="14"/>
      <c r="N24" s="14"/>
      <c r="O24" s="14"/>
      <c r="P24" s="14"/>
    </row>
    <row r="25" spans="1:17" ht="15" customHeight="1" x14ac:dyDescent="0.25">
      <c r="A25" s="116" t="s">
        <v>50</v>
      </c>
      <c r="B25" s="118">
        <v>608.4102092306349</v>
      </c>
      <c r="C25" s="118">
        <v>628.81830561569745</v>
      </c>
      <c r="D25" s="118">
        <v>672.51757423538913</v>
      </c>
      <c r="E25" s="118">
        <v>733.00901178428228</v>
      </c>
      <c r="F25" s="118">
        <v>836.64674573210368</v>
      </c>
      <c r="G25" s="118">
        <v>870.34806249486849</v>
      </c>
      <c r="H25" s="168">
        <v>1504.4592849514995</v>
      </c>
      <c r="I25" s="144">
        <v>3424.2497641133809</v>
      </c>
      <c r="J25" s="13"/>
      <c r="K25" s="14"/>
      <c r="L25" s="14"/>
      <c r="M25" s="14"/>
      <c r="N25" s="14"/>
      <c r="O25" s="14"/>
      <c r="P25" s="14"/>
    </row>
    <row r="26" spans="1:17" ht="22.5" customHeight="1" x14ac:dyDescent="0.25">
      <c r="A26" s="117" t="s">
        <v>51</v>
      </c>
      <c r="B26" s="119">
        <v>14.921040708116625</v>
      </c>
      <c r="C26" s="119">
        <v>15.421541903390375</v>
      </c>
      <c r="D26" s="119">
        <v>16.493250688181934</v>
      </c>
      <c r="E26" s="119">
        <v>17.97678135296303</v>
      </c>
      <c r="F26" s="119">
        <v>20.664648240283896</v>
      </c>
      <c r="G26" s="119">
        <v>22.356832822773026</v>
      </c>
      <c r="H26" s="169">
        <v>24.132364624624593</v>
      </c>
      <c r="I26" s="145">
        <v>26.863197645904854</v>
      </c>
      <c r="J26" s="13"/>
      <c r="K26" s="14"/>
      <c r="L26" s="14"/>
      <c r="M26" s="14"/>
      <c r="N26" s="14"/>
      <c r="O26" s="14"/>
      <c r="P26" s="14"/>
    </row>
    <row r="27" spans="1:17" ht="15" customHeight="1" x14ac:dyDescent="0.25">
      <c r="A27" s="117" t="s">
        <v>52</v>
      </c>
      <c r="B27" s="119">
        <v>85.987134109056854</v>
      </c>
      <c r="C27" s="119">
        <v>88.871427788138931</v>
      </c>
      <c r="D27" s="119">
        <v>95.04748271663982</v>
      </c>
      <c r="E27" s="119">
        <v>103.59678921092737</v>
      </c>
      <c r="F27" s="119">
        <v>129.43833820483454</v>
      </c>
      <c r="G27" s="119">
        <v>132.31569090319124</v>
      </c>
      <c r="H27" s="169">
        <v>158.32833915583464</v>
      </c>
      <c r="I27" s="145">
        <v>865.99076641319505</v>
      </c>
      <c r="J27" s="13"/>
      <c r="K27" s="14"/>
      <c r="L27" s="14"/>
      <c r="M27" s="14"/>
      <c r="N27" s="14"/>
      <c r="O27" s="14"/>
      <c r="P27" s="14"/>
    </row>
    <row r="28" spans="1:17" ht="22.5" customHeight="1" x14ac:dyDescent="0.25">
      <c r="A28" s="117" t="s">
        <v>53</v>
      </c>
      <c r="B28" s="119">
        <v>85.316202511504088</v>
      </c>
      <c r="C28" s="119">
        <v>88.177990919466623</v>
      </c>
      <c r="D28" s="119">
        <v>94.305855959530263</v>
      </c>
      <c r="E28" s="119">
        <v>102.78845480128804</v>
      </c>
      <c r="F28" s="119">
        <v>118.6063310067445</v>
      </c>
      <c r="G28" s="119">
        <v>115.69755206609153</v>
      </c>
      <c r="H28" s="169">
        <v>688.42136355129526</v>
      </c>
      <c r="I28" s="145">
        <v>1878.9736586085885</v>
      </c>
      <c r="J28" s="13"/>
      <c r="K28" s="14"/>
      <c r="L28" s="14"/>
      <c r="M28" s="14"/>
      <c r="N28" s="14"/>
      <c r="O28" s="14"/>
      <c r="P28" s="14"/>
    </row>
    <row r="29" spans="1:17" ht="22.5" customHeight="1" x14ac:dyDescent="0.25">
      <c r="A29" s="117" t="s">
        <v>54</v>
      </c>
      <c r="B29" s="119">
        <v>422.18583190195739</v>
      </c>
      <c r="C29" s="119">
        <v>436.34734500470154</v>
      </c>
      <c r="D29" s="119">
        <v>466.67098487103704</v>
      </c>
      <c r="E29" s="119">
        <v>508.64698641910394</v>
      </c>
      <c r="F29" s="119">
        <v>567.93742828024074</v>
      </c>
      <c r="G29" s="119">
        <v>599.9779867028127</v>
      </c>
      <c r="H29" s="169">
        <v>633.57721761974472</v>
      </c>
      <c r="I29" s="145">
        <v>652.42214144569255</v>
      </c>
      <c r="J29" s="13"/>
      <c r="K29" s="14"/>
      <c r="L29" s="14"/>
      <c r="M29" s="14"/>
      <c r="N29" s="14"/>
      <c r="O29" s="14"/>
      <c r="P29" s="14"/>
    </row>
    <row r="30" spans="1:17" ht="15" customHeight="1" x14ac:dyDescent="0.25">
      <c r="A30" s="116" t="s">
        <v>55</v>
      </c>
      <c r="B30" s="118">
        <v>630.52888270095775</v>
      </c>
      <c r="C30" s="118">
        <v>644.39382466135191</v>
      </c>
      <c r="D30" s="118">
        <v>623.19071091536989</v>
      </c>
      <c r="E30" s="118">
        <v>613.86518336847359</v>
      </c>
      <c r="F30" s="118">
        <v>636.44187182336873</v>
      </c>
      <c r="G30" s="118">
        <v>691.18474610012777</v>
      </c>
      <c r="H30" s="168">
        <v>727.28507203867605</v>
      </c>
      <c r="I30" s="144">
        <v>757.13356537804077</v>
      </c>
      <c r="J30" s="13"/>
      <c r="K30" s="14"/>
      <c r="L30" s="14"/>
      <c r="M30" s="14"/>
      <c r="N30" s="14"/>
      <c r="O30" s="14"/>
      <c r="P30" s="14"/>
    </row>
    <row r="31" spans="1:17" ht="15" customHeight="1" thickBot="1" x14ac:dyDescent="0.3">
      <c r="A31" s="116" t="s">
        <v>56</v>
      </c>
      <c r="B31" s="118">
        <v>117.43768484286683</v>
      </c>
      <c r="C31" s="118">
        <v>103.57168231790575</v>
      </c>
      <c r="D31" s="118">
        <v>107.34225556396491</v>
      </c>
      <c r="E31" s="118">
        <v>115.57964700481813</v>
      </c>
      <c r="F31" s="118">
        <v>128.59588911986432</v>
      </c>
      <c r="G31" s="118">
        <v>152.49662961121064</v>
      </c>
      <c r="H31" s="168">
        <v>378.0731658382519</v>
      </c>
      <c r="I31" s="144">
        <v>403.40911767904504</v>
      </c>
      <c r="J31" s="13"/>
      <c r="K31" s="14"/>
      <c r="L31" s="14"/>
      <c r="M31" s="14"/>
      <c r="N31" s="14"/>
      <c r="O31" s="14"/>
      <c r="P31" s="14"/>
    </row>
    <row r="32" spans="1:17" ht="16.5" customHeight="1" thickBot="1" x14ac:dyDescent="0.3">
      <c r="A32" s="120" t="s">
        <v>8</v>
      </c>
      <c r="B32" s="121">
        <v>21193.593532604104</v>
      </c>
      <c r="C32" s="121">
        <v>21949.522355752801</v>
      </c>
      <c r="D32" s="121">
        <v>22940.842485778558</v>
      </c>
      <c r="E32" s="121">
        <v>24695.134839726026</v>
      </c>
      <c r="F32" s="121">
        <v>27460.672973372995</v>
      </c>
      <c r="G32" s="121">
        <v>29749.27410887137</v>
      </c>
      <c r="H32" s="121">
        <v>34522.692879568589</v>
      </c>
      <c r="I32" s="146">
        <v>39176.938687948117</v>
      </c>
      <c r="J32" s="13"/>
      <c r="K32" s="14"/>
    </row>
    <row r="33" spans="1:16" ht="14.2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13"/>
      <c r="K33" s="14"/>
    </row>
    <row r="34" spans="1:16" ht="14.25" customHeight="1" x14ac:dyDescent="0.25">
      <c r="A34" s="359" t="s">
        <v>118</v>
      </c>
      <c r="B34" s="359"/>
      <c r="C34" s="359"/>
      <c r="D34" s="359"/>
      <c r="E34" s="359"/>
      <c r="F34" s="359"/>
      <c r="G34" s="359"/>
      <c r="H34" s="359"/>
      <c r="I34" s="359"/>
      <c r="J34" s="56"/>
      <c r="K34" s="56"/>
      <c r="L34" s="56"/>
      <c r="M34" s="56"/>
    </row>
    <row r="35" spans="1:16" s="40" customFormat="1" ht="7.5" customHeight="1" x14ac:dyDescent="0.25">
      <c r="A35" s="357"/>
      <c r="B35" s="357"/>
      <c r="C35" s="357"/>
      <c r="D35" s="357"/>
      <c r="E35" s="357"/>
      <c r="F35" s="357"/>
      <c r="G35" s="357"/>
      <c r="H35" s="357"/>
      <c r="I35" s="357"/>
      <c r="J35" s="38"/>
      <c r="K35" s="39"/>
      <c r="L35" s="2"/>
      <c r="M35" s="2"/>
      <c r="N35" s="2"/>
      <c r="O35" s="2"/>
      <c r="P35" s="2"/>
    </row>
    <row r="37" spans="1:16" x14ac:dyDescent="0.25">
      <c r="A37" s="4" t="s">
        <v>131</v>
      </c>
    </row>
    <row r="39" spans="1:16" x14ac:dyDescent="0.25">
      <c r="B39" s="222"/>
      <c r="C39" s="222"/>
      <c r="D39" s="222"/>
      <c r="E39" s="222"/>
      <c r="F39" s="222"/>
      <c r="G39" s="222"/>
      <c r="H39" s="222"/>
      <c r="I39" s="222"/>
    </row>
    <row r="40" spans="1:16" x14ac:dyDescent="0.25">
      <c r="B40" s="222"/>
      <c r="C40" s="222"/>
      <c r="D40" s="222"/>
      <c r="E40" s="222"/>
      <c r="F40" s="222"/>
      <c r="G40" s="222"/>
      <c r="H40" s="222"/>
      <c r="I40" s="222"/>
    </row>
    <row r="41" spans="1:16" x14ac:dyDescent="0.25">
      <c r="B41" s="222"/>
      <c r="C41" s="222"/>
      <c r="D41" s="222"/>
      <c r="E41" s="222"/>
      <c r="F41" s="222"/>
      <c r="G41" s="222"/>
      <c r="H41" s="222"/>
      <c r="I41" s="222"/>
    </row>
    <row r="42" spans="1:16" x14ac:dyDescent="0.25">
      <c r="B42" s="222"/>
      <c r="C42" s="222"/>
      <c r="D42" s="222"/>
      <c r="E42" s="222"/>
      <c r="F42" s="222"/>
      <c r="G42" s="222"/>
      <c r="H42" s="222"/>
      <c r="I42" s="222"/>
    </row>
    <row r="43" spans="1:16" x14ac:dyDescent="0.25">
      <c r="B43" s="222"/>
      <c r="C43" s="222"/>
      <c r="D43" s="222"/>
      <c r="E43" s="222"/>
      <c r="F43" s="222"/>
      <c r="G43" s="222"/>
      <c r="H43" s="222"/>
      <c r="I43" s="222"/>
    </row>
    <row r="44" spans="1:16" x14ac:dyDescent="0.25">
      <c r="B44" s="222"/>
      <c r="C44" s="222"/>
      <c r="D44" s="222"/>
      <c r="E44" s="222"/>
      <c r="F44" s="222"/>
      <c r="G44" s="222"/>
      <c r="H44" s="222"/>
      <c r="I44" s="222"/>
    </row>
    <row r="45" spans="1:16" x14ac:dyDescent="0.25">
      <c r="B45" s="222"/>
      <c r="C45" s="222"/>
      <c r="D45" s="222"/>
      <c r="E45" s="222"/>
      <c r="F45" s="222"/>
      <c r="G45" s="222"/>
      <c r="H45" s="222"/>
      <c r="I45" s="222"/>
    </row>
  </sheetData>
  <mergeCells count="3">
    <mergeCell ref="A35:I35"/>
    <mergeCell ref="A1:I1"/>
    <mergeCell ref="A34:I34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R21" sqref="R21"/>
    </sheetView>
  </sheetViews>
  <sheetFormatPr defaultColWidth="9.140625" defaultRowHeight="11.25" x14ac:dyDescent="0.2"/>
  <cols>
    <col min="1" max="1" width="35.140625" style="46" customWidth="1"/>
    <col min="2" max="5" width="6.42578125" style="46" customWidth="1"/>
    <col min="6" max="9" width="6.42578125" style="43" customWidth="1"/>
    <col min="10" max="10" width="6.5703125" style="43" customWidth="1"/>
    <col min="11" max="16384" width="9.140625" style="43"/>
  </cols>
  <sheetData>
    <row r="1" spans="1:16" ht="25.5" customHeight="1" x14ac:dyDescent="0.2">
      <c r="A1" s="360" t="s">
        <v>168</v>
      </c>
      <c r="B1" s="360"/>
      <c r="C1" s="360"/>
      <c r="D1" s="360"/>
      <c r="E1" s="360"/>
      <c r="F1" s="360"/>
      <c r="G1" s="360"/>
      <c r="H1" s="360"/>
      <c r="I1" s="360"/>
      <c r="J1" s="70"/>
      <c r="K1" s="70"/>
    </row>
    <row r="2" spans="1:16" ht="15" x14ac:dyDescent="0.25">
      <c r="A2" s="9" t="s">
        <v>0</v>
      </c>
      <c r="B2" s="3"/>
      <c r="C2" s="3"/>
      <c r="D2" s="3"/>
      <c r="E2" s="3"/>
      <c r="F2" s="3"/>
      <c r="G2" s="1"/>
      <c r="H2" s="1"/>
      <c r="I2" s="1"/>
      <c r="J2" s="1"/>
      <c r="K2" s="1"/>
    </row>
    <row r="3" spans="1:16" ht="15" customHeight="1" thickBot="1" x14ac:dyDescent="0.25">
      <c r="A3" s="44"/>
      <c r="B3" s="44"/>
      <c r="C3" s="44"/>
      <c r="D3" s="44"/>
      <c r="E3" s="44"/>
      <c r="F3" s="45"/>
      <c r="G3" s="45"/>
      <c r="H3" s="45"/>
      <c r="I3" s="45"/>
    </row>
    <row r="4" spans="1:16" ht="15.75" customHeight="1" thickBot="1" x14ac:dyDescent="0.25">
      <c r="A4" s="185" t="s">
        <v>97</v>
      </c>
      <c r="B4" s="176">
        <v>2010</v>
      </c>
      <c r="C4" s="177">
        <v>2012</v>
      </c>
      <c r="D4" s="177">
        <v>2014</v>
      </c>
      <c r="E4" s="177">
        <v>2016</v>
      </c>
      <c r="F4" s="177">
        <v>2018</v>
      </c>
      <c r="G4" s="177">
        <v>2019</v>
      </c>
      <c r="H4" s="177">
        <v>2020</v>
      </c>
      <c r="I4" s="186">
        <v>2021</v>
      </c>
    </row>
    <row r="5" spans="1:16" ht="14.25" customHeight="1" x14ac:dyDescent="0.2">
      <c r="A5" s="188" t="s">
        <v>59</v>
      </c>
      <c r="B5" s="189">
        <v>11812.191254954721</v>
      </c>
      <c r="C5" s="189">
        <v>12224.547052834951</v>
      </c>
      <c r="D5" s="189">
        <v>12967.156860156396</v>
      </c>
      <c r="E5" s="189">
        <v>14077.742929735619</v>
      </c>
      <c r="F5" s="189">
        <v>15897.40540669256</v>
      </c>
      <c r="G5" s="189">
        <v>17207.746094609181</v>
      </c>
      <c r="H5" s="189">
        <v>19739.533207761011</v>
      </c>
      <c r="I5" s="190">
        <v>22795.411269062981</v>
      </c>
      <c r="J5" s="19"/>
      <c r="K5" s="47"/>
      <c r="L5" s="47"/>
      <c r="M5" s="47"/>
      <c r="N5" s="47"/>
      <c r="O5" s="47"/>
      <c r="P5" s="47"/>
    </row>
    <row r="6" spans="1:16" ht="14.25" customHeight="1" x14ac:dyDescent="0.2">
      <c r="A6" s="128" t="s">
        <v>60</v>
      </c>
      <c r="B6" s="123">
        <v>10475.412319929997</v>
      </c>
      <c r="C6" s="123">
        <v>10842.363444335764</v>
      </c>
      <c r="D6" s="123">
        <v>11492.661322513924</v>
      </c>
      <c r="E6" s="123">
        <v>12472.571898451979</v>
      </c>
      <c r="F6" s="123">
        <v>14058.155955205088</v>
      </c>
      <c r="G6" s="123">
        <v>15264.971006000005</v>
      </c>
      <c r="H6" s="123">
        <v>17662.589579093947</v>
      </c>
      <c r="I6" s="148">
        <v>20354.594503843975</v>
      </c>
      <c r="J6" s="19"/>
      <c r="K6" s="47"/>
      <c r="L6" s="47"/>
      <c r="M6" s="47"/>
      <c r="N6" s="47"/>
      <c r="O6" s="47"/>
      <c r="P6" s="47"/>
    </row>
    <row r="7" spans="1:16" ht="14.25" customHeight="1" x14ac:dyDescent="0.2">
      <c r="A7" s="128" t="s">
        <v>61</v>
      </c>
      <c r="B7" s="123">
        <v>414.23985861073174</v>
      </c>
      <c r="C7" s="123">
        <v>428.16544252340111</v>
      </c>
      <c r="D7" s="123">
        <v>457.71767703217967</v>
      </c>
      <c r="E7" s="123">
        <v>498.7825483780253</v>
      </c>
      <c r="F7" s="123">
        <v>587.72565442956841</v>
      </c>
      <c r="G7" s="123">
        <v>579.96269295974139</v>
      </c>
      <c r="H7" s="123">
        <v>661.6428876964867</v>
      </c>
      <c r="I7" s="148">
        <v>794.49563998819133</v>
      </c>
      <c r="J7" s="19"/>
      <c r="K7" s="47"/>
      <c r="L7" s="47"/>
      <c r="M7" s="47"/>
      <c r="N7" s="47"/>
      <c r="O7" s="47"/>
      <c r="P7" s="47"/>
    </row>
    <row r="8" spans="1:16" ht="14.25" customHeight="1" x14ac:dyDescent="0.2">
      <c r="A8" s="128" t="s">
        <v>62</v>
      </c>
      <c r="B8" s="123">
        <v>922.5390764139911</v>
      </c>
      <c r="C8" s="123">
        <v>954.01816597578647</v>
      </c>
      <c r="D8" s="123">
        <v>1016.7778606102922</v>
      </c>
      <c r="E8" s="123">
        <v>1106.3884829056162</v>
      </c>
      <c r="F8" s="123">
        <v>1251.5237970579019</v>
      </c>
      <c r="G8" s="123">
        <v>1362.8123956494339</v>
      </c>
      <c r="H8" s="123">
        <v>1415.3007409705749</v>
      </c>
      <c r="I8" s="148">
        <v>1646.3211252308147</v>
      </c>
      <c r="J8" s="19"/>
      <c r="K8" s="47"/>
      <c r="L8" s="47"/>
      <c r="M8" s="47"/>
      <c r="N8" s="47"/>
      <c r="O8" s="47"/>
      <c r="P8" s="47"/>
    </row>
    <row r="9" spans="1:16" ht="14.25" customHeight="1" x14ac:dyDescent="0.2">
      <c r="A9" s="63" t="s">
        <v>63</v>
      </c>
      <c r="B9" s="122">
        <v>156.96619415696088</v>
      </c>
      <c r="C9" s="122">
        <v>162.23136093251932</v>
      </c>
      <c r="D9" s="122">
        <v>173.50551080477351</v>
      </c>
      <c r="E9" s="122">
        <v>189.11193980132222</v>
      </c>
      <c r="F9" s="122">
        <v>213.05608543979491</v>
      </c>
      <c r="G9" s="122">
        <v>244.11979503106298</v>
      </c>
      <c r="H9" s="122">
        <v>283.69880876305058</v>
      </c>
      <c r="I9" s="147">
        <v>324.71497669236288</v>
      </c>
      <c r="J9" s="19"/>
      <c r="K9" s="47"/>
      <c r="L9" s="47"/>
      <c r="M9" s="47"/>
      <c r="N9" s="47"/>
      <c r="O9" s="47"/>
      <c r="P9" s="47"/>
    </row>
    <row r="10" spans="1:16" ht="14.25" customHeight="1" x14ac:dyDescent="0.2">
      <c r="A10" s="128" t="s">
        <v>64</v>
      </c>
      <c r="B10" s="123">
        <v>156.40818572401349</v>
      </c>
      <c r="C10" s="123">
        <v>161.65463504593541</v>
      </c>
      <c r="D10" s="123">
        <v>172.8887057741623</v>
      </c>
      <c r="E10" s="123">
        <v>188.4396545506863</v>
      </c>
      <c r="F10" s="123">
        <v>212.34132535574037</v>
      </c>
      <c r="G10" s="123">
        <v>243.41512039563148</v>
      </c>
      <c r="H10" s="123">
        <v>282.95639121115528</v>
      </c>
      <c r="I10" s="148">
        <v>323.83288248094192</v>
      </c>
      <c r="J10" s="19"/>
      <c r="K10" s="47"/>
      <c r="L10" s="47"/>
      <c r="M10" s="47"/>
      <c r="N10" s="47"/>
      <c r="O10" s="47"/>
      <c r="P10" s="47"/>
    </row>
    <row r="11" spans="1:16" ht="14.25" customHeight="1" x14ac:dyDescent="0.2">
      <c r="A11" s="129" t="s">
        <v>65</v>
      </c>
      <c r="B11" s="123">
        <v>0.55800843294741376</v>
      </c>
      <c r="C11" s="123">
        <v>0.57672588658394819</v>
      </c>
      <c r="D11" s="123">
        <v>0.61680503061122816</v>
      </c>
      <c r="E11" s="123">
        <v>0.67228525063593592</v>
      </c>
      <c r="F11" s="123">
        <v>0.71476008405456959</v>
      </c>
      <c r="G11" s="123">
        <v>0.70467463543144815</v>
      </c>
      <c r="H11" s="123">
        <v>0.74241755189527625</v>
      </c>
      <c r="I11" s="148">
        <v>0.88209421142098021</v>
      </c>
      <c r="J11" s="19"/>
      <c r="K11" s="47"/>
      <c r="L11" s="47"/>
      <c r="M11" s="47"/>
      <c r="N11" s="47"/>
      <c r="O11" s="47"/>
      <c r="P11" s="47"/>
    </row>
    <row r="12" spans="1:16" ht="14.25" customHeight="1" x14ac:dyDescent="0.2">
      <c r="A12" s="63" t="s">
        <v>66</v>
      </c>
      <c r="B12" s="122">
        <v>4849.0284257324756</v>
      </c>
      <c r="C12" s="122">
        <v>5014.8349737498238</v>
      </c>
      <c r="D12" s="122">
        <v>5342.4364009040346</v>
      </c>
      <c r="E12" s="122">
        <v>5812.0730918182571</v>
      </c>
      <c r="F12" s="122">
        <v>6469.0972574477009</v>
      </c>
      <c r="G12" s="122">
        <v>7077.6453485291104</v>
      </c>
      <c r="H12" s="122">
        <v>8181.0471303948416</v>
      </c>
      <c r="I12" s="147">
        <v>9181.3379625982652</v>
      </c>
      <c r="J12" s="19"/>
      <c r="K12" s="47"/>
      <c r="L12" s="47"/>
      <c r="M12" s="47"/>
      <c r="N12" s="47"/>
      <c r="O12" s="47"/>
      <c r="P12" s="47"/>
    </row>
    <row r="13" spans="1:16" ht="14.25" customHeight="1" x14ac:dyDescent="0.2">
      <c r="A13" s="128" t="s">
        <v>67</v>
      </c>
      <c r="B13" s="123">
        <v>2847.0860172095631</v>
      </c>
      <c r="C13" s="123">
        <v>2942.7874514670539</v>
      </c>
      <c r="D13" s="123">
        <v>3145.9641690828098</v>
      </c>
      <c r="E13" s="123">
        <v>3428.2426436327441</v>
      </c>
      <c r="F13" s="123">
        <v>3831.7480622589123</v>
      </c>
      <c r="G13" s="123">
        <v>4165.4924070793986</v>
      </c>
      <c r="H13" s="123">
        <v>4851.5417279273061</v>
      </c>
      <c r="I13" s="148">
        <v>5577.6655559626115</v>
      </c>
      <c r="J13" s="19"/>
      <c r="K13" s="47"/>
      <c r="L13" s="47"/>
      <c r="M13" s="47"/>
      <c r="N13" s="47"/>
      <c r="O13" s="47"/>
      <c r="P13" s="47"/>
    </row>
    <row r="14" spans="1:16" ht="14.25" customHeight="1" x14ac:dyDescent="0.2">
      <c r="A14" s="128" t="s">
        <v>68</v>
      </c>
      <c r="B14" s="123">
        <v>693.52505441243602</v>
      </c>
      <c r="C14" s="123">
        <v>716.78818501276362</v>
      </c>
      <c r="D14" s="123">
        <v>766.60085611435363</v>
      </c>
      <c r="E14" s="123">
        <v>835.55487246893347</v>
      </c>
      <c r="F14" s="123">
        <v>922.42160080478584</v>
      </c>
      <c r="G14" s="123">
        <v>1015.454124196622</v>
      </c>
      <c r="H14" s="123">
        <v>1110.4417106060614</v>
      </c>
      <c r="I14" s="148">
        <v>1185.1358116628653</v>
      </c>
      <c r="J14" s="19"/>
      <c r="K14" s="47"/>
      <c r="L14" s="47"/>
      <c r="M14" s="47"/>
      <c r="N14" s="47"/>
      <c r="O14" s="47"/>
      <c r="P14" s="47"/>
    </row>
    <row r="15" spans="1:16" ht="14.25" customHeight="1" x14ac:dyDescent="0.2">
      <c r="A15" s="128" t="s">
        <v>69</v>
      </c>
      <c r="B15" s="123">
        <v>301.18593198652337</v>
      </c>
      <c r="C15" s="123">
        <v>311.38883884351708</v>
      </c>
      <c r="D15" s="123">
        <v>332.36503850937635</v>
      </c>
      <c r="E15" s="123">
        <v>361.91437286942312</v>
      </c>
      <c r="F15" s="123">
        <v>414.34709383301822</v>
      </c>
      <c r="G15" s="123">
        <v>441.41463613439805</v>
      </c>
      <c r="H15" s="123">
        <v>516.74585053954831</v>
      </c>
      <c r="I15" s="148">
        <v>555.9387741935177</v>
      </c>
      <c r="J15" s="19"/>
      <c r="K15" s="47"/>
      <c r="L15" s="47"/>
      <c r="M15" s="47"/>
      <c r="N15" s="47"/>
      <c r="O15" s="47"/>
      <c r="P15" s="47"/>
    </row>
    <row r="16" spans="1:16" ht="14.25" customHeight="1" x14ac:dyDescent="0.2">
      <c r="A16" s="128" t="s">
        <v>70</v>
      </c>
      <c r="B16" s="123">
        <v>873.31379595045632</v>
      </c>
      <c r="C16" s="123">
        <v>905.44926156559461</v>
      </c>
      <c r="D16" s="123">
        <v>949.54228378795733</v>
      </c>
      <c r="E16" s="123">
        <v>1025.1281114808985</v>
      </c>
      <c r="F16" s="123">
        <v>1119.2829929308336</v>
      </c>
      <c r="G16" s="123">
        <v>1251.8362699858023</v>
      </c>
      <c r="H16" s="123">
        <v>1416.718871669616</v>
      </c>
      <c r="I16" s="148">
        <v>1533.0866402824533</v>
      </c>
      <c r="J16" s="19"/>
      <c r="K16" s="47"/>
      <c r="L16" s="47"/>
      <c r="M16" s="47"/>
      <c r="N16" s="47"/>
      <c r="O16" s="47"/>
      <c r="P16" s="47"/>
    </row>
    <row r="17" spans="1:16" ht="14.25" customHeight="1" x14ac:dyDescent="0.2">
      <c r="A17" s="128" t="s">
        <v>71</v>
      </c>
      <c r="B17" s="123">
        <v>133.9176261734963</v>
      </c>
      <c r="C17" s="123">
        <v>138.42123686089528</v>
      </c>
      <c r="D17" s="123">
        <v>147.96405340953726</v>
      </c>
      <c r="E17" s="123">
        <v>161.23309136625747</v>
      </c>
      <c r="F17" s="123">
        <v>181.2975076201509</v>
      </c>
      <c r="G17" s="123">
        <v>203.44791113288903</v>
      </c>
      <c r="H17" s="123">
        <v>285.59896965230877</v>
      </c>
      <c r="I17" s="148">
        <v>329.51118049681691</v>
      </c>
      <c r="J17" s="19"/>
      <c r="K17" s="47"/>
      <c r="L17" s="47"/>
      <c r="M17" s="47"/>
      <c r="N17" s="47"/>
      <c r="O17" s="47"/>
      <c r="P17" s="47"/>
    </row>
    <row r="18" spans="1:16" ht="14.25" customHeight="1" x14ac:dyDescent="0.2">
      <c r="A18" s="63" t="s">
        <v>72</v>
      </c>
      <c r="B18" s="122">
        <v>762.9091177471812</v>
      </c>
      <c r="C18" s="122">
        <v>788.51300961928428</v>
      </c>
      <c r="D18" s="122">
        <v>843.22141613614474</v>
      </c>
      <c r="E18" s="122">
        <v>919.02099150106119</v>
      </c>
      <c r="F18" s="122">
        <v>1039.6466651942374</v>
      </c>
      <c r="G18" s="122">
        <v>1112.8426795015318</v>
      </c>
      <c r="H18" s="122">
        <v>1490.6389941528885</v>
      </c>
      <c r="I18" s="147">
        <v>1860.4632851035874</v>
      </c>
      <c r="J18" s="19"/>
      <c r="K18" s="47"/>
      <c r="L18" s="47"/>
      <c r="M18" s="47"/>
      <c r="N18" s="47"/>
      <c r="O18" s="47"/>
      <c r="P18" s="47"/>
    </row>
    <row r="19" spans="1:16" ht="14.25" customHeight="1" x14ac:dyDescent="0.2">
      <c r="A19" s="128" t="s">
        <v>73</v>
      </c>
      <c r="B19" s="123">
        <v>283.17146568018455</v>
      </c>
      <c r="C19" s="123">
        <v>292.68336551404178</v>
      </c>
      <c r="D19" s="123">
        <v>312.93445325716539</v>
      </c>
      <c r="E19" s="123">
        <v>341.03591346954266</v>
      </c>
      <c r="F19" s="123">
        <v>384.24460881594297</v>
      </c>
      <c r="G19" s="123">
        <v>408.88610530901491</v>
      </c>
      <c r="H19" s="123">
        <v>573.495137590063</v>
      </c>
      <c r="I19" s="148">
        <v>526.89222715780159</v>
      </c>
      <c r="J19" s="19"/>
      <c r="K19" s="47"/>
      <c r="L19" s="47"/>
      <c r="M19" s="47"/>
      <c r="N19" s="47"/>
      <c r="O19" s="47"/>
      <c r="P19" s="47"/>
    </row>
    <row r="20" spans="1:16" ht="14.25" customHeight="1" x14ac:dyDescent="0.2">
      <c r="A20" s="128" t="s">
        <v>74</v>
      </c>
      <c r="B20" s="123">
        <v>479.73765206699659</v>
      </c>
      <c r="C20" s="123">
        <v>495.82964410524249</v>
      </c>
      <c r="D20" s="123">
        <v>530.28696287897935</v>
      </c>
      <c r="E20" s="123">
        <v>577.98507803151847</v>
      </c>
      <c r="F20" s="123">
        <v>655.40205637829445</v>
      </c>
      <c r="G20" s="123">
        <v>703.95657419251677</v>
      </c>
      <c r="H20" s="123">
        <v>917.14385656282559</v>
      </c>
      <c r="I20" s="148">
        <v>1333.5710579457855</v>
      </c>
      <c r="J20" s="19"/>
      <c r="K20" s="47"/>
      <c r="L20" s="47"/>
      <c r="M20" s="47"/>
      <c r="N20" s="47"/>
      <c r="O20" s="47"/>
      <c r="P20" s="47"/>
    </row>
    <row r="21" spans="1:16" ht="22.5" customHeight="1" x14ac:dyDescent="0.2">
      <c r="A21" s="63" t="s">
        <v>75</v>
      </c>
      <c r="B21" s="122">
        <v>2776.9849082485694</v>
      </c>
      <c r="C21" s="122">
        <v>2920.9407586441534</v>
      </c>
      <c r="D21" s="122">
        <v>2787.2509486133895</v>
      </c>
      <c r="E21" s="122">
        <v>2862.3220504887581</v>
      </c>
      <c r="F21" s="122">
        <v>2943.9554997238015</v>
      </c>
      <c r="G21" s="122">
        <v>3123.2710168301201</v>
      </c>
      <c r="H21" s="122">
        <v>3306.8427377612761</v>
      </c>
      <c r="I21" s="147">
        <v>3374.2399438159764</v>
      </c>
      <c r="J21" s="19"/>
      <c r="K21" s="47"/>
      <c r="L21" s="47"/>
      <c r="M21" s="47"/>
      <c r="N21" s="47"/>
      <c r="O21" s="47"/>
      <c r="P21" s="47"/>
    </row>
    <row r="22" spans="1:16" ht="14.25" customHeight="1" x14ac:dyDescent="0.2">
      <c r="A22" s="128" t="s">
        <v>76</v>
      </c>
      <c r="B22" s="123">
        <v>2594.2291073985407</v>
      </c>
      <c r="C22" s="123">
        <v>2732.0398949578162</v>
      </c>
      <c r="D22" s="123">
        <v>2585.3208118708408</v>
      </c>
      <c r="E22" s="123">
        <v>2642.28001042806</v>
      </c>
      <c r="F22" s="123">
        <v>2695.3670119061621</v>
      </c>
      <c r="G22" s="123">
        <v>2871.002204844468</v>
      </c>
      <c r="H22" s="123">
        <v>3055.2424569354371</v>
      </c>
      <c r="I22" s="148">
        <v>3094.6748026131213</v>
      </c>
      <c r="J22" s="19"/>
      <c r="K22" s="47"/>
      <c r="L22" s="47"/>
      <c r="M22" s="47"/>
      <c r="N22" s="47"/>
      <c r="O22" s="47"/>
      <c r="P22" s="47"/>
    </row>
    <row r="23" spans="1:16" ht="21.75" customHeight="1" x14ac:dyDescent="0.2">
      <c r="A23" s="128" t="s">
        <v>77</v>
      </c>
      <c r="B23" s="123">
        <v>182.75580085002861</v>
      </c>
      <c r="C23" s="123">
        <v>188.90086368633712</v>
      </c>
      <c r="D23" s="123">
        <v>201.93013674254894</v>
      </c>
      <c r="E23" s="123">
        <v>220.04204006069787</v>
      </c>
      <c r="F23" s="123">
        <v>248.58848781763965</v>
      </c>
      <c r="G23" s="123">
        <v>252.26881198565158</v>
      </c>
      <c r="H23" s="123">
        <v>251.60028082583852</v>
      </c>
      <c r="I23" s="148">
        <v>279.56514120285499</v>
      </c>
      <c r="J23" s="19"/>
      <c r="K23" s="47"/>
      <c r="L23" s="47"/>
      <c r="M23" s="47"/>
      <c r="N23" s="47"/>
      <c r="O23" s="47"/>
      <c r="P23" s="47"/>
    </row>
    <row r="24" spans="1:16" ht="14.25" customHeight="1" x14ac:dyDescent="0.2">
      <c r="A24" s="63" t="s">
        <v>78</v>
      </c>
      <c r="B24" s="122">
        <v>26.260054948256286</v>
      </c>
      <c r="C24" s="122">
        <v>27.140904290246695</v>
      </c>
      <c r="D24" s="122">
        <v>29.027041599814268</v>
      </c>
      <c r="E24" s="122">
        <v>31.63795846122213</v>
      </c>
      <c r="F24" s="122">
        <v>35.298529986081881</v>
      </c>
      <c r="G24" s="122">
        <v>36.43091164913541</v>
      </c>
      <c r="H24" s="122">
        <v>70.560779633566057</v>
      </c>
      <c r="I24" s="147">
        <v>56.912807439397774</v>
      </c>
      <c r="J24" s="19"/>
      <c r="K24" s="47"/>
      <c r="L24" s="47"/>
      <c r="M24" s="47"/>
      <c r="N24" s="47"/>
      <c r="O24" s="47"/>
      <c r="P24" s="47"/>
    </row>
    <row r="25" spans="1:16" ht="19.5" customHeight="1" x14ac:dyDescent="0.2">
      <c r="A25" s="63" t="s">
        <v>103</v>
      </c>
      <c r="B25" s="122">
        <v>630.52888270095775</v>
      </c>
      <c r="C25" s="122">
        <v>644.39382466135191</v>
      </c>
      <c r="D25" s="122">
        <v>623.19071091536989</v>
      </c>
      <c r="E25" s="122">
        <v>613.86518336847359</v>
      </c>
      <c r="F25" s="122">
        <v>636.44187182336873</v>
      </c>
      <c r="G25" s="122">
        <v>691.18474610012777</v>
      </c>
      <c r="H25" s="122">
        <v>727.28507203867605</v>
      </c>
      <c r="I25" s="147">
        <v>757.13356537804077</v>
      </c>
      <c r="J25" s="19"/>
      <c r="K25" s="47"/>
      <c r="L25" s="47"/>
      <c r="M25" s="47"/>
      <c r="N25" s="47"/>
      <c r="O25" s="47"/>
      <c r="P25" s="47"/>
    </row>
    <row r="26" spans="1:16" ht="14.25" customHeight="1" thickBot="1" x14ac:dyDescent="0.25">
      <c r="A26" s="124" t="s">
        <v>86</v>
      </c>
      <c r="B26" s="125">
        <v>178.72469411498446</v>
      </c>
      <c r="C26" s="125">
        <v>166.92047102046973</v>
      </c>
      <c r="D26" s="125">
        <v>175.05359664863525</v>
      </c>
      <c r="E26" s="125">
        <v>189.36069455130854</v>
      </c>
      <c r="F26" s="125">
        <v>225.77165706544912</v>
      </c>
      <c r="G26" s="125">
        <v>256.0335166211093</v>
      </c>
      <c r="H26" s="125">
        <v>723.08614906328069</v>
      </c>
      <c r="I26" s="149">
        <v>826.72487785750673</v>
      </c>
      <c r="J26" s="19"/>
      <c r="K26" s="47"/>
      <c r="L26" s="47"/>
      <c r="M26" s="47"/>
      <c r="N26" s="47"/>
      <c r="O26" s="47"/>
      <c r="P26" s="47"/>
    </row>
    <row r="27" spans="1:16" ht="15.75" customHeight="1" thickBot="1" x14ac:dyDescent="0.25">
      <c r="A27" s="126" t="s">
        <v>8</v>
      </c>
      <c r="B27" s="127">
        <v>21193.593532604107</v>
      </c>
      <c r="C27" s="127">
        <v>21949.522355752804</v>
      </c>
      <c r="D27" s="127">
        <v>22940.842485778554</v>
      </c>
      <c r="E27" s="127">
        <v>24695.134839726026</v>
      </c>
      <c r="F27" s="127">
        <v>27460.672973372992</v>
      </c>
      <c r="G27" s="127">
        <v>29749.274108871381</v>
      </c>
      <c r="H27" s="127">
        <v>34522.692879568589</v>
      </c>
      <c r="I27" s="150">
        <v>39176.938687948117</v>
      </c>
      <c r="J27" s="19"/>
      <c r="K27" s="47"/>
      <c r="L27" s="47"/>
      <c r="M27" s="47"/>
      <c r="N27" s="47"/>
      <c r="O27" s="47"/>
      <c r="P27" s="47"/>
    </row>
    <row r="28" spans="1:16" ht="23.25" customHeight="1" x14ac:dyDescent="0.2">
      <c r="B28" s="47"/>
      <c r="C28" s="47"/>
      <c r="D28" s="47"/>
      <c r="E28" s="47"/>
      <c r="F28" s="47"/>
      <c r="G28" s="47"/>
      <c r="H28" s="19"/>
    </row>
    <row r="29" spans="1:16" x14ac:dyDescent="0.2">
      <c r="A29" s="4" t="s">
        <v>131</v>
      </c>
      <c r="B29" s="43"/>
      <c r="C29" s="43"/>
      <c r="D29" s="43"/>
      <c r="E29" s="43"/>
      <c r="H29" s="19"/>
    </row>
    <row r="30" spans="1:16" ht="24.75" customHeight="1" x14ac:dyDescent="0.25">
      <c r="B30" s="219"/>
      <c r="C30" s="219"/>
      <c r="D30" s="219"/>
      <c r="E30" s="219"/>
      <c r="F30" s="219"/>
      <c r="G30" s="219"/>
      <c r="H30" s="219"/>
      <c r="I30" s="219"/>
    </row>
    <row r="31" spans="1:16" ht="24.75" customHeight="1" x14ac:dyDescent="0.25">
      <c r="B31" s="219"/>
      <c r="C31" s="219"/>
      <c r="D31" s="219"/>
      <c r="E31" s="219"/>
      <c r="F31" s="219"/>
      <c r="G31" s="219"/>
      <c r="H31" s="219"/>
      <c r="I31" s="219"/>
    </row>
    <row r="32" spans="1:16" ht="26.25" customHeight="1" x14ac:dyDescent="0.25">
      <c r="B32" s="219"/>
      <c r="C32" s="219"/>
      <c r="D32" s="219"/>
      <c r="E32" s="219"/>
      <c r="F32" s="219"/>
      <c r="G32" s="219"/>
      <c r="H32" s="219"/>
      <c r="I32" s="219"/>
    </row>
    <row r="33" spans="2:9" ht="15" customHeight="1" x14ac:dyDescent="0.2">
      <c r="B33" s="47"/>
      <c r="C33" s="47"/>
      <c r="D33" s="47"/>
      <c r="E33" s="47"/>
      <c r="F33" s="47"/>
      <c r="G33" s="47"/>
      <c r="H33" s="47"/>
      <c r="I33" s="47"/>
    </row>
    <row r="34" spans="2:9" ht="15" customHeight="1" x14ac:dyDescent="0.2">
      <c r="B34" s="223"/>
      <c r="C34" s="223"/>
      <c r="D34" s="223"/>
      <c r="E34" s="223"/>
      <c r="F34" s="223"/>
      <c r="G34" s="223"/>
      <c r="H34" s="223"/>
      <c r="I34" s="223"/>
    </row>
    <row r="35" spans="2:9" x14ac:dyDescent="0.2">
      <c r="B35" s="223"/>
      <c r="C35" s="223"/>
      <c r="D35" s="223"/>
      <c r="E35" s="223"/>
      <c r="F35" s="223"/>
      <c r="G35" s="223"/>
      <c r="H35" s="223"/>
      <c r="I35" s="223"/>
    </row>
  </sheetData>
  <mergeCells count="1">
    <mergeCell ref="A1:I1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27" sqref="A27:I27"/>
    </sheetView>
  </sheetViews>
  <sheetFormatPr defaultColWidth="9.140625" defaultRowHeight="14.25" x14ac:dyDescent="0.2"/>
  <cols>
    <col min="1" max="4" width="11.42578125" style="87" customWidth="1"/>
    <col min="5" max="5" width="13" style="87" customWidth="1"/>
    <col min="6" max="6" width="14" style="87" customWidth="1"/>
    <col min="7" max="7" width="11.42578125" style="87" customWidth="1"/>
    <col min="8" max="8" width="8.42578125" style="87" customWidth="1"/>
    <col min="9" max="9" width="26.140625" style="87" customWidth="1"/>
    <col min="10" max="16384" width="9.140625" style="87"/>
  </cols>
  <sheetData>
    <row r="1" spans="1:11" x14ac:dyDescent="0.2">
      <c r="A1" s="311" t="s">
        <v>183</v>
      </c>
      <c r="B1" s="311"/>
      <c r="C1" s="311"/>
      <c r="D1" s="311"/>
      <c r="E1" s="311"/>
      <c r="F1" s="311"/>
      <c r="G1" s="311"/>
      <c r="H1" s="311"/>
    </row>
    <row r="2" spans="1:11" ht="15" x14ac:dyDescent="0.25">
      <c r="A2" s="9" t="s">
        <v>0</v>
      </c>
      <c r="B2" s="1"/>
      <c r="C2" s="1"/>
      <c r="D2" s="1"/>
      <c r="E2" s="1"/>
      <c r="F2" s="1"/>
      <c r="G2" s="1"/>
      <c r="H2" s="1"/>
    </row>
    <row r="3" spans="1:11" ht="7.5" customHeight="1" thickBot="1" x14ac:dyDescent="0.25"/>
    <row r="4" spans="1:11" ht="15.75" customHeight="1" x14ac:dyDescent="0.2">
      <c r="A4" s="312" t="s">
        <v>1</v>
      </c>
      <c r="B4" s="315" t="s">
        <v>134</v>
      </c>
      <c r="C4" s="315"/>
      <c r="D4" s="315"/>
      <c r="E4" s="316" t="s">
        <v>2</v>
      </c>
      <c r="F4" s="317"/>
      <c r="G4" s="317"/>
    </row>
    <row r="5" spans="1:11" ht="22.5" customHeight="1" thickBot="1" x14ac:dyDescent="0.25">
      <c r="A5" s="313"/>
      <c r="B5" s="318" t="s">
        <v>3</v>
      </c>
      <c r="C5" s="318" t="s">
        <v>4</v>
      </c>
      <c r="D5" s="320"/>
      <c r="E5" s="321" t="s">
        <v>143</v>
      </c>
      <c r="F5" s="362" t="s">
        <v>142</v>
      </c>
      <c r="G5" s="364" t="s">
        <v>89</v>
      </c>
      <c r="H5" s="94"/>
    </row>
    <row r="6" spans="1:11" ht="22.5" customHeight="1" thickBot="1" x14ac:dyDescent="0.25">
      <c r="A6" s="314"/>
      <c r="B6" s="319"/>
      <c r="C6" s="151" t="s">
        <v>5</v>
      </c>
      <c r="D6" s="151" t="s">
        <v>6</v>
      </c>
      <c r="E6" s="322"/>
      <c r="F6" s="363"/>
      <c r="G6" s="364"/>
      <c r="H6" s="94"/>
    </row>
    <row r="7" spans="1:11" ht="15" customHeight="1" x14ac:dyDescent="0.25">
      <c r="A7" s="137">
        <v>2010</v>
      </c>
      <c r="B7" s="206">
        <v>43.105000001035073</v>
      </c>
      <c r="C7" s="138" t="s">
        <v>173</v>
      </c>
      <c r="D7" s="138" t="s">
        <v>173</v>
      </c>
      <c r="E7" s="214">
        <v>2.2296131734181834</v>
      </c>
      <c r="F7" s="214">
        <v>14.229924360470875</v>
      </c>
      <c r="G7" s="210">
        <v>4098.5060064706176</v>
      </c>
      <c r="I7"/>
      <c r="J7"/>
      <c r="K7"/>
    </row>
    <row r="8" spans="1:11" ht="15" customHeight="1" x14ac:dyDescent="0.25">
      <c r="A8" s="139">
        <v>2011</v>
      </c>
      <c r="B8" s="207">
        <v>44.486000001226977</v>
      </c>
      <c r="C8" s="205">
        <v>1.3810000001919036</v>
      </c>
      <c r="D8" s="205">
        <v>3.2038046634004003</v>
      </c>
      <c r="E8" s="215">
        <v>2.2530329290049491</v>
      </c>
      <c r="F8" s="215">
        <v>14.489077541385475</v>
      </c>
      <c r="G8" s="211">
        <v>4238.1051824070501</v>
      </c>
      <c r="I8"/>
      <c r="J8"/>
      <c r="K8"/>
    </row>
    <row r="9" spans="1:11" ht="15" customHeight="1" x14ac:dyDescent="0.25">
      <c r="A9" s="139">
        <v>2012</v>
      </c>
      <c r="B9" s="207">
        <v>45.164000001581719</v>
      </c>
      <c r="C9" s="205">
        <v>0.67800000035474284</v>
      </c>
      <c r="D9" s="205">
        <v>1.5240749906398454</v>
      </c>
      <c r="E9" s="215">
        <v>2.2636088935301766</v>
      </c>
      <c r="F9" s="215">
        <v>14.486858954752662</v>
      </c>
      <c r="G9" s="211">
        <v>4297.5326774418099</v>
      </c>
      <c r="I9"/>
      <c r="J9"/>
      <c r="K9"/>
    </row>
    <row r="10" spans="1:11" ht="15" customHeight="1" x14ac:dyDescent="0.25">
      <c r="A10" s="139">
        <v>2013</v>
      </c>
      <c r="B10" s="207">
        <v>45.357000001560998</v>
      </c>
      <c r="C10" s="205">
        <v>0.19299999997927841</v>
      </c>
      <c r="D10" s="205">
        <v>0.42733150290612532</v>
      </c>
      <c r="E10" s="215">
        <v>2.2381873037415629</v>
      </c>
      <c r="F10" s="215">
        <v>14.556431806349931</v>
      </c>
      <c r="G10" s="211">
        <v>4315.3089718753772</v>
      </c>
      <c r="I10"/>
      <c r="J10"/>
      <c r="K10"/>
    </row>
    <row r="11" spans="1:11" ht="15" customHeight="1" x14ac:dyDescent="0.25">
      <c r="A11" s="139">
        <v>2014</v>
      </c>
      <c r="B11" s="207">
        <v>48.184000001790785</v>
      </c>
      <c r="C11" s="205">
        <v>2.8270000002297877</v>
      </c>
      <c r="D11" s="205">
        <v>6.2327755365930049</v>
      </c>
      <c r="E11" s="215">
        <v>2.325631905995452</v>
      </c>
      <c r="F11" s="215">
        <v>14.564978158917121</v>
      </c>
      <c r="G11" s="211">
        <v>4578.1466469941251</v>
      </c>
      <c r="I11"/>
      <c r="J11"/>
      <c r="K11"/>
    </row>
    <row r="12" spans="1:11" ht="15" customHeight="1" x14ac:dyDescent="0.25">
      <c r="A12" s="139">
        <v>2015</v>
      </c>
      <c r="B12" s="207">
        <v>50.63400000190898</v>
      </c>
      <c r="C12" s="205">
        <v>2.4500000001181945</v>
      </c>
      <c r="D12" s="205">
        <v>5.084675410981121</v>
      </c>
      <c r="E12" s="215">
        <v>2.35283840125151</v>
      </c>
      <c r="F12" s="215">
        <v>14.855513262463765</v>
      </c>
      <c r="G12" s="211">
        <v>4802.6442715808334</v>
      </c>
      <c r="I12"/>
      <c r="J12"/>
      <c r="K12"/>
    </row>
    <row r="13" spans="1:11" ht="15" customHeight="1" x14ac:dyDescent="0.25">
      <c r="A13" s="139">
        <v>2016</v>
      </c>
      <c r="B13" s="207">
        <v>52.954000002065101</v>
      </c>
      <c r="C13" s="205">
        <v>2.3200000001561207</v>
      </c>
      <c r="D13" s="205">
        <v>4.5819014892535703</v>
      </c>
      <c r="E13" s="215">
        <v>2.362998813996513</v>
      </c>
      <c r="F13" s="215">
        <v>14.826688498800907</v>
      </c>
      <c r="G13" s="211">
        <v>5012.0753973168266</v>
      </c>
      <c r="I13"/>
      <c r="J13"/>
      <c r="K13"/>
    </row>
    <row r="14" spans="1:11" ht="15" customHeight="1" x14ac:dyDescent="0.25">
      <c r="A14" s="140">
        <v>2017</v>
      </c>
      <c r="B14" s="213">
        <v>54.870000002320317</v>
      </c>
      <c r="C14" s="205">
        <v>1.9160000002552167</v>
      </c>
      <c r="D14" s="205">
        <v>3.6182346946038058</v>
      </c>
      <c r="E14" s="216">
        <v>2.3022718939184403</v>
      </c>
      <c r="F14" s="216">
        <v>14.546296772373665</v>
      </c>
      <c r="G14" s="217">
        <v>5181.5350376702709</v>
      </c>
      <c r="I14"/>
      <c r="J14"/>
      <c r="K14"/>
    </row>
    <row r="15" spans="1:11" ht="15" customHeight="1" x14ac:dyDescent="0.25">
      <c r="A15" s="140">
        <v>2018</v>
      </c>
      <c r="B15" s="213">
        <v>57.34400000284883</v>
      </c>
      <c r="C15" s="205">
        <v>2.4740000005285125</v>
      </c>
      <c r="D15" s="205">
        <v>4.5088390749478569</v>
      </c>
      <c r="E15" s="216">
        <v>2.2717539737213093</v>
      </c>
      <c r="F15" s="216">
        <v>14.186689440888639</v>
      </c>
      <c r="G15" s="217">
        <v>5396.356066901114</v>
      </c>
      <c r="I15"/>
      <c r="J15"/>
      <c r="K15"/>
    </row>
    <row r="16" spans="1:11" ht="15" customHeight="1" x14ac:dyDescent="0.25">
      <c r="A16" s="140">
        <v>2019</v>
      </c>
      <c r="B16" s="213">
        <v>62.056000003403007</v>
      </c>
      <c r="C16" s="205">
        <v>4.7120000005541769</v>
      </c>
      <c r="D16" s="205">
        <v>8.2170758934153376</v>
      </c>
      <c r="E16" s="216">
        <v>2.3303330459372202</v>
      </c>
      <c r="F16" s="216">
        <v>14.09247556803165</v>
      </c>
      <c r="G16" s="217">
        <v>5816.3010143288411</v>
      </c>
      <c r="I16"/>
      <c r="J16"/>
      <c r="K16"/>
    </row>
    <row r="17" spans="1:11" ht="15" customHeight="1" x14ac:dyDescent="0.25">
      <c r="A17" s="140">
        <v>2020</v>
      </c>
      <c r="B17" s="213">
        <v>60.641000002640894</v>
      </c>
      <c r="C17" s="205">
        <v>-1.4150000007621131</v>
      </c>
      <c r="D17" s="205">
        <v>-2.2801985314627404</v>
      </c>
      <c r="E17" s="216">
        <v>2.3909049332355892</v>
      </c>
      <c r="F17" s="216">
        <v>11.528236159947253</v>
      </c>
      <c r="G17" s="217">
        <v>5667.3010813993733</v>
      </c>
      <c r="I17"/>
      <c r="J17"/>
      <c r="K17"/>
    </row>
    <row r="18" spans="1:11" ht="15" customHeight="1" x14ac:dyDescent="0.25">
      <c r="A18" s="140">
        <v>2021</v>
      </c>
      <c r="B18" s="213">
        <v>73.768000002871887</v>
      </c>
      <c r="C18" s="205">
        <v>13.127000000230993</v>
      </c>
      <c r="D18" s="205">
        <v>21.647070463315778</v>
      </c>
      <c r="E18" s="216">
        <v>2.7161010210368923</v>
      </c>
      <c r="F18" s="216">
        <v>12.726450641351311</v>
      </c>
      <c r="G18" s="217">
        <v>7024.9551229540348</v>
      </c>
      <c r="I18"/>
      <c r="J18"/>
      <c r="K18"/>
    </row>
    <row r="19" spans="1:11" ht="7.5" customHeight="1" x14ac:dyDescent="0.25">
      <c r="I19"/>
      <c r="J19"/>
      <c r="K19"/>
    </row>
    <row r="20" spans="1:11" s="18" customFormat="1" ht="15" customHeight="1" x14ac:dyDescent="0.25">
      <c r="A20" s="19" t="s">
        <v>17</v>
      </c>
      <c r="H20" s="20"/>
    </row>
    <row r="21" spans="1:11" s="18" customFormat="1" ht="79.900000000000006" customHeight="1" x14ac:dyDescent="0.25">
      <c r="A21" s="361" t="s">
        <v>18</v>
      </c>
      <c r="B21" s="361"/>
      <c r="C21" s="361"/>
      <c r="D21" s="361"/>
      <c r="E21" s="361"/>
      <c r="F21" s="361"/>
      <c r="G21" s="361"/>
      <c r="H21" s="20"/>
    </row>
    <row r="22" spans="1:11" ht="13.5" customHeight="1" x14ac:dyDescent="0.2">
      <c r="A22" s="89" t="s">
        <v>131</v>
      </c>
    </row>
    <row r="26" spans="1:11" x14ac:dyDescent="0.2">
      <c r="D26" s="90"/>
      <c r="E26" s="90"/>
      <c r="F26" s="90"/>
      <c r="G26" s="90"/>
    </row>
    <row r="30" spans="1:11" ht="34.5" customHeight="1" x14ac:dyDescent="0.2"/>
    <row r="33" ht="25.5" customHeight="1" x14ac:dyDescent="0.2"/>
    <row r="34" ht="25.5" customHeight="1" x14ac:dyDescent="0.2"/>
  </sheetData>
  <mergeCells count="10">
    <mergeCell ref="A21:G21"/>
    <mergeCell ref="A1:H1"/>
    <mergeCell ref="A4:A6"/>
    <mergeCell ref="B4:D4"/>
    <mergeCell ref="E4:G4"/>
    <mergeCell ref="B5:B6"/>
    <mergeCell ref="C5:D5"/>
    <mergeCell ref="E5:E6"/>
    <mergeCell ref="F5:F6"/>
    <mergeCell ref="G5:G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workbookViewId="0">
      <selection activeCell="R15" sqref="R15"/>
    </sheetView>
  </sheetViews>
  <sheetFormatPr defaultColWidth="8.85546875" defaultRowHeight="11.25" x14ac:dyDescent="0.2"/>
  <cols>
    <col min="1" max="1" width="30.7109375" style="8" customWidth="1"/>
    <col min="2" max="9" width="6.7109375" style="8" customWidth="1"/>
    <col min="10" max="10" width="9.140625" style="307" bestFit="1" customWidth="1"/>
    <col min="11" max="16384" width="8.85546875" style="8"/>
  </cols>
  <sheetData>
    <row r="1" spans="1:23" s="58" customFormat="1" ht="14.25" customHeight="1" x14ac:dyDescent="0.2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04"/>
    </row>
    <row r="2" spans="1:23" s="58" customFormat="1" ht="14.25" customHeight="1" x14ac:dyDescent="0.25">
      <c r="A2" s="9" t="s">
        <v>0</v>
      </c>
      <c r="B2" s="71"/>
      <c r="C2" s="71"/>
      <c r="D2" s="71"/>
      <c r="E2" s="60"/>
      <c r="F2" s="60"/>
      <c r="G2" s="60"/>
      <c r="H2" s="60"/>
      <c r="I2" s="60"/>
      <c r="J2" s="304"/>
    </row>
    <row r="3" spans="1:23" s="58" customFormat="1" ht="12" thickBot="1" x14ac:dyDescent="0.25">
      <c r="B3" s="60"/>
      <c r="C3" s="60"/>
      <c r="D3" s="60"/>
      <c r="E3" s="59"/>
      <c r="F3" s="59"/>
      <c r="G3" s="59"/>
      <c r="H3" s="59"/>
      <c r="I3" s="7" t="s">
        <v>9</v>
      </c>
      <c r="J3" s="304"/>
    </row>
    <row r="4" spans="1:23" s="58" customFormat="1" ht="14.25" customHeight="1" thickBot="1" x14ac:dyDescent="0.25">
      <c r="A4" s="193" t="s">
        <v>93</v>
      </c>
      <c r="B4" s="191">
        <v>2010</v>
      </c>
      <c r="C4" s="191">
        <v>2012</v>
      </c>
      <c r="D4" s="192">
        <v>2014</v>
      </c>
      <c r="E4" s="192">
        <v>2016</v>
      </c>
      <c r="F4" s="191">
        <v>2018</v>
      </c>
      <c r="G4" s="191">
        <v>2019</v>
      </c>
      <c r="H4" s="192">
        <v>2020</v>
      </c>
      <c r="I4" s="303">
        <v>2021</v>
      </c>
      <c r="J4" s="304"/>
    </row>
    <row r="5" spans="1:23" s="58" customFormat="1" ht="13.15" customHeight="1" x14ac:dyDescent="0.25">
      <c r="A5" s="66" t="s">
        <v>21</v>
      </c>
      <c r="B5" s="269">
        <v>14.044240745221312</v>
      </c>
      <c r="C5" s="269">
        <v>14.130193138383421</v>
      </c>
      <c r="D5" s="269">
        <v>16.583274224955591</v>
      </c>
      <c r="E5" s="270">
        <v>18.078287230615047</v>
      </c>
      <c r="F5" s="271">
        <v>19.633752207957453</v>
      </c>
      <c r="G5" s="271">
        <v>21.233555340538668</v>
      </c>
      <c r="H5" s="271">
        <v>19.608590379718517</v>
      </c>
      <c r="I5" s="271">
        <v>25.833350025621467</v>
      </c>
      <c r="J5" s="305"/>
      <c r="K5" s="100"/>
      <c r="L5"/>
      <c r="M5"/>
      <c r="N5"/>
      <c r="O5"/>
      <c r="P5"/>
      <c r="Q5"/>
      <c r="R5"/>
      <c r="S5"/>
      <c r="T5"/>
      <c r="U5"/>
      <c r="V5"/>
      <c r="W5"/>
    </row>
    <row r="6" spans="1:23" s="58" customFormat="1" ht="13.15" customHeight="1" x14ac:dyDescent="0.25">
      <c r="A6" s="67" t="s">
        <v>22</v>
      </c>
      <c r="B6" s="272">
        <v>0.35498027460490006</v>
      </c>
      <c r="C6" s="272">
        <v>0.73868727663447409</v>
      </c>
      <c r="D6" s="272">
        <v>0.82783132761104172</v>
      </c>
      <c r="E6" s="194">
        <v>0.91743135838800105</v>
      </c>
      <c r="F6" s="273">
        <v>1.2808472593001465</v>
      </c>
      <c r="G6" s="273">
        <v>1.4985776139871598</v>
      </c>
      <c r="H6" s="273">
        <v>0.99608787395556087</v>
      </c>
      <c r="I6" s="273">
        <v>1.1552248242922469</v>
      </c>
      <c r="J6" s="305"/>
      <c r="K6" s="100"/>
      <c r="L6"/>
      <c r="M6"/>
      <c r="N6"/>
      <c r="O6"/>
      <c r="P6"/>
      <c r="Q6"/>
      <c r="R6"/>
      <c r="S6"/>
      <c r="T6"/>
      <c r="U6"/>
      <c r="V6"/>
      <c r="W6"/>
    </row>
    <row r="7" spans="1:23" s="58" customFormat="1" ht="13.15" customHeight="1" x14ac:dyDescent="0.2">
      <c r="A7" s="67" t="s">
        <v>23</v>
      </c>
      <c r="B7" s="272">
        <v>13.689260470616411</v>
      </c>
      <c r="C7" s="272">
        <v>13.391505861748945</v>
      </c>
      <c r="D7" s="272">
        <v>15.755442897344549</v>
      </c>
      <c r="E7" s="194">
        <v>17.160855872227046</v>
      </c>
      <c r="F7" s="273">
        <v>18.352904948657304</v>
      </c>
      <c r="G7" s="273">
        <v>19.734977726551509</v>
      </c>
      <c r="H7" s="273">
        <v>18.612502505762958</v>
      </c>
      <c r="I7" s="273">
        <v>24.678125201329223</v>
      </c>
      <c r="J7" s="305"/>
      <c r="K7" s="100"/>
      <c r="L7" s="100"/>
      <c r="M7" s="100"/>
      <c r="N7" s="100"/>
      <c r="O7" s="100"/>
      <c r="P7" s="100"/>
      <c r="Q7" s="100"/>
      <c r="R7" s="100"/>
    </row>
    <row r="8" spans="1:23" s="58" customFormat="1" ht="13.15" customHeight="1" x14ac:dyDescent="0.2">
      <c r="A8" s="65" t="s">
        <v>137</v>
      </c>
      <c r="B8" s="274">
        <v>1.728593305345332</v>
      </c>
      <c r="C8" s="274">
        <v>1.6540876606244062</v>
      </c>
      <c r="D8" s="274">
        <v>1.8638880744201516</v>
      </c>
      <c r="E8" s="275">
        <v>1.9814137148376791</v>
      </c>
      <c r="F8" s="276">
        <v>2.1126558756222389</v>
      </c>
      <c r="G8" s="276">
        <v>2.2747602072326218</v>
      </c>
      <c r="H8" s="276">
        <v>1.828038078006317</v>
      </c>
      <c r="I8" s="276">
        <v>2.3592415031295713</v>
      </c>
      <c r="J8" s="305"/>
      <c r="K8" s="100"/>
      <c r="L8" s="100"/>
      <c r="M8" s="100"/>
      <c r="N8" s="100"/>
      <c r="O8" s="100"/>
      <c r="P8" s="100"/>
      <c r="Q8" s="100"/>
      <c r="R8" s="100"/>
    </row>
    <row r="9" spans="1:23" s="58" customFormat="1" ht="13.15" customHeight="1" x14ac:dyDescent="0.2">
      <c r="A9" s="65" t="s">
        <v>138</v>
      </c>
      <c r="B9" s="274">
        <v>7.6825731632311376</v>
      </c>
      <c r="C9" s="274">
        <v>7.5342128411369549</v>
      </c>
      <c r="D9" s="274">
        <v>9.1342818652766393</v>
      </c>
      <c r="E9" s="275">
        <v>9.9570887331825269</v>
      </c>
      <c r="F9" s="276">
        <v>10.298907543231275</v>
      </c>
      <c r="G9" s="276">
        <v>10.798503223101463</v>
      </c>
      <c r="H9" s="276">
        <v>11.174409743766889</v>
      </c>
      <c r="I9" s="276">
        <v>15.616054048572272</v>
      </c>
      <c r="J9" s="305"/>
      <c r="K9" s="100"/>
      <c r="L9" s="100"/>
      <c r="M9" s="100"/>
      <c r="N9" s="100"/>
      <c r="O9" s="100"/>
      <c r="P9" s="100"/>
      <c r="Q9" s="100"/>
      <c r="R9" s="100"/>
    </row>
    <row r="10" spans="1:23" s="58" customFormat="1" ht="13.15" customHeight="1" x14ac:dyDescent="0.2">
      <c r="A10" s="65" t="s">
        <v>139</v>
      </c>
      <c r="B10" s="274">
        <v>3.4368335314235305</v>
      </c>
      <c r="C10" s="274">
        <v>3.2886994982386391</v>
      </c>
      <c r="D10" s="274">
        <v>3.7058300603032079</v>
      </c>
      <c r="E10" s="275">
        <v>3.9394975519797946</v>
      </c>
      <c r="F10" s="276">
        <v>4.2004365811464854</v>
      </c>
      <c r="G10" s="276">
        <v>4.5227365696659154</v>
      </c>
      <c r="H10" s="276">
        <v>3.6345521782267962</v>
      </c>
      <c r="I10" s="276">
        <v>4.6907044482981561</v>
      </c>
      <c r="J10" s="305"/>
      <c r="K10" s="100"/>
      <c r="L10" s="100"/>
      <c r="M10" s="100"/>
      <c r="N10" s="100"/>
      <c r="O10" s="100"/>
      <c r="P10" s="100"/>
      <c r="Q10" s="100"/>
      <c r="R10" s="100"/>
    </row>
    <row r="11" spans="1:23" s="58" customFormat="1" ht="13.15" customHeight="1" x14ac:dyDescent="0.2">
      <c r="A11" s="65" t="s">
        <v>24</v>
      </c>
      <c r="B11" s="274">
        <v>0.84126047061641185</v>
      </c>
      <c r="C11" s="274">
        <v>0.91450586174894488</v>
      </c>
      <c r="D11" s="274">
        <v>1.0514428973445502</v>
      </c>
      <c r="E11" s="275">
        <v>1.2828558722270456</v>
      </c>
      <c r="F11" s="276">
        <v>1.7409049486573065</v>
      </c>
      <c r="G11" s="276">
        <v>2.1389777265515075</v>
      </c>
      <c r="H11" s="276">
        <v>1.9755025057629556</v>
      </c>
      <c r="I11" s="276">
        <v>2.0121252013292223</v>
      </c>
      <c r="J11" s="305"/>
      <c r="K11" s="100"/>
      <c r="L11" s="100"/>
      <c r="M11" s="100"/>
      <c r="N11" s="100"/>
      <c r="O11" s="100"/>
      <c r="P11" s="100"/>
      <c r="Q11" s="100"/>
      <c r="R11" s="100"/>
    </row>
    <row r="12" spans="1:23" s="58" customFormat="1" ht="13.15" customHeight="1" x14ac:dyDescent="0.2">
      <c r="A12" s="66" t="s">
        <v>25</v>
      </c>
      <c r="B12" s="277">
        <v>1.9069592981981045</v>
      </c>
      <c r="C12" s="277">
        <v>3.229067067003875</v>
      </c>
      <c r="D12" s="277">
        <v>3.642242381779035</v>
      </c>
      <c r="E12" s="278">
        <v>4.140435938151791</v>
      </c>
      <c r="F12" s="279">
        <v>5.7362489754406765</v>
      </c>
      <c r="G12" s="279">
        <v>6.8016475392884219</v>
      </c>
      <c r="H12" s="279">
        <v>5.0105354965108244</v>
      </c>
      <c r="I12" s="279">
        <v>5.5643819070908025</v>
      </c>
      <c r="J12" s="305"/>
      <c r="K12" s="100"/>
      <c r="L12" s="100"/>
      <c r="M12" s="100"/>
      <c r="N12" s="100"/>
      <c r="O12" s="100"/>
      <c r="P12" s="100"/>
      <c r="Q12" s="100"/>
      <c r="R12" s="100"/>
    </row>
    <row r="13" spans="1:23" s="58" customFormat="1" ht="13.15" customHeight="1" x14ac:dyDescent="0.2">
      <c r="A13" s="67" t="s">
        <v>26</v>
      </c>
      <c r="B13" s="272">
        <v>1.1632197682387952</v>
      </c>
      <c r="C13" s="272">
        <v>2.420572928126973</v>
      </c>
      <c r="D13" s="272">
        <v>2.7126852784040243</v>
      </c>
      <c r="E13" s="194">
        <v>3.0062918095009072</v>
      </c>
      <c r="F13" s="273">
        <v>4.1971539229065851</v>
      </c>
      <c r="G13" s="273">
        <v>4.910625264376109</v>
      </c>
      <c r="H13" s="273">
        <v>3.2640380009218348</v>
      </c>
      <c r="I13" s="273">
        <v>3.7855071070430157</v>
      </c>
      <c r="J13" s="305"/>
      <c r="K13" s="100"/>
      <c r="L13" s="100"/>
      <c r="M13" s="100"/>
      <c r="N13" s="100"/>
      <c r="O13" s="100"/>
      <c r="P13" s="100"/>
      <c r="Q13" s="100"/>
      <c r="R13" s="100"/>
    </row>
    <row r="14" spans="1:23" s="58" customFormat="1" ht="13.15" customHeight="1" x14ac:dyDescent="0.2">
      <c r="A14" s="67" t="s">
        <v>27</v>
      </c>
      <c r="B14" s="272">
        <v>0.74373952995930925</v>
      </c>
      <c r="C14" s="272">
        <v>0.80849413887690202</v>
      </c>
      <c r="D14" s="272">
        <v>0.92955710337501041</v>
      </c>
      <c r="E14" s="194">
        <v>1.1341441286508833</v>
      </c>
      <c r="F14" s="273">
        <v>1.5390950525340912</v>
      </c>
      <c r="G14" s="273">
        <v>1.8910222749123131</v>
      </c>
      <c r="H14" s="273">
        <v>1.74649749558899</v>
      </c>
      <c r="I14" s="273">
        <v>1.7788748000477863</v>
      </c>
      <c r="J14" s="305"/>
      <c r="K14" s="100"/>
      <c r="L14" s="100"/>
      <c r="M14" s="100"/>
      <c r="N14" s="100"/>
      <c r="O14" s="100"/>
      <c r="P14" s="100"/>
      <c r="Q14" s="100"/>
      <c r="R14" s="100"/>
    </row>
    <row r="15" spans="1:23" s="58" customFormat="1" ht="13.15" customHeight="1" x14ac:dyDescent="0.2">
      <c r="A15" s="66" t="s">
        <v>41</v>
      </c>
      <c r="B15" s="277">
        <v>3.8799957615655155E-2</v>
      </c>
      <c r="C15" s="277">
        <v>8.0739796194426908E-2</v>
      </c>
      <c r="D15" s="277">
        <v>9.048339505616175E-2</v>
      </c>
      <c r="E15" s="278">
        <v>0.10027683329826353</v>
      </c>
      <c r="F15" s="279">
        <v>0.13999881945070691</v>
      </c>
      <c r="G15" s="279">
        <v>0.16379712357591605</v>
      </c>
      <c r="H15" s="279">
        <v>0.10887412641155901</v>
      </c>
      <c r="I15" s="279">
        <v>0.12626807015961763</v>
      </c>
      <c r="J15" s="305"/>
      <c r="K15" s="100"/>
      <c r="L15" s="100"/>
      <c r="M15" s="100"/>
      <c r="N15" s="100"/>
      <c r="O15" s="100"/>
      <c r="P15" s="100"/>
      <c r="Q15" s="100"/>
      <c r="R15" s="100"/>
    </row>
    <row r="16" spans="1:23" ht="13.15" customHeight="1" x14ac:dyDescent="0.2">
      <c r="A16" s="67" t="s">
        <v>28</v>
      </c>
      <c r="B16" s="272">
        <v>3.8799957615655155E-2</v>
      </c>
      <c r="C16" s="272">
        <v>8.0739796194426908E-2</v>
      </c>
      <c r="D16" s="272">
        <v>9.048339505616175E-2</v>
      </c>
      <c r="E16" s="194">
        <v>0.10027683329826353</v>
      </c>
      <c r="F16" s="273">
        <v>0.13999881945070691</v>
      </c>
      <c r="G16" s="273">
        <v>0.16379712357591605</v>
      </c>
      <c r="H16" s="273">
        <v>0.10887412641155901</v>
      </c>
      <c r="I16" s="273">
        <v>0.12626807015961763</v>
      </c>
      <c r="J16" s="305"/>
      <c r="K16" s="100"/>
      <c r="L16" s="100"/>
      <c r="M16" s="100"/>
      <c r="N16" s="100"/>
      <c r="O16" s="100"/>
      <c r="P16" s="100"/>
      <c r="Q16" s="100"/>
      <c r="R16" s="100"/>
    </row>
    <row r="17" spans="1:18" ht="13.15" customHeight="1" x14ac:dyDescent="0.2">
      <c r="A17" s="66" t="s">
        <v>57</v>
      </c>
      <c r="B17" s="277">
        <v>27.114999999999998</v>
      </c>
      <c r="C17" s="277">
        <v>27.724</v>
      </c>
      <c r="D17" s="277">
        <v>27.867999999999999</v>
      </c>
      <c r="E17" s="277">
        <v>30.635000000000002</v>
      </c>
      <c r="F17" s="280">
        <v>31.834</v>
      </c>
      <c r="G17" s="280">
        <v>33.856999999999999</v>
      </c>
      <c r="H17" s="280">
        <v>35.912999999999997</v>
      </c>
      <c r="I17" s="280">
        <v>42.244</v>
      </c>
      <c r="J17" s="305"/>
      <c r="K17" s="100"/>
      <c r="L17" s="100"/>
      <c r="M17" s="100"/>
      <c r="N17" s="100"/>
      <c r="O17" s="100"/>
      <c r="P17" s="100"/>
      <c r="Q17" s="100"/>
      <c r="R17" s="100"/>
    </row>
    <row r="18" spans="1:18" ht="13.15" customHeight="1" x14ac:dyDescent="0.2">
      <c r="A18" s="67" t="s">
        <v>104</v>
      </c>
      <c r="B18" s="272">
        <v>21.38</v>
      </c>
      <c r="C18" s="272">
        <v>22.163</v>
      </c>
      <c r="D18" s="272">
        <v>22.263999999999999</v>
      </c>
      <c r="E18" s="272">
        <v>24.76</v>
      </c>
      <c r="F18" s="281">
        <v>26.100999999999999</v>
      </c>
      <c r="G18" s="281">
        <v>27.718</v>
      </c>
      <c r="H18" s="281">
        <v>29.195</v>
      </c>
      <c r="I18" s="281">
        <v>33.817</v>
      </c>
      <c r="J18" s="305"/>
      <c r="K18" s="100"/>
      <c r="L18" s="100"/>
      <c r="M18" s="100"/>
      <c r="N18" s="100"/>
      <c r="O18" s="100"/>
      <c r="P18" s="100"/>
      <c r="Q18" s="100"/>
      <c r="R18" s="100"/>
    </row>
    <row r="19" spans="1:18" ht="13.15" customHeight="1" x14ac:dyDescent="0.2">
      <c r="A19" s="65" t="s">
        <v>29</v>
      </c>
      <c r="B19" s="274">
        <v>8.9320000000000004</v>
      </c>
      <c r="C19" s="274">
        <v>9.3940000000000001</v>
      </c>
      <c r="D19" s="274">
        <v>9.4960000000000004</v>
      </c>
      <c r="E19" s="274">
        <v>10.353999999999999</v>
      </c>
      <c r="F19" s="282">
        <v>11.095000000000001</v>
      </c>
      <c r="G19" s="282">
        <v>11.789</v>
      </c>
      <c r="H19" s="282">
        <v>12.332000000000001</v>
      </c>
      <c r="I19" s="282">
        <v>14.446</v>
      </c>
      <c r="J19" s="305"/>
      <c r="K19" s="100"/>
      <c r="L19" s="100"/>
      <c r="M19" s="100"/>
      <c r="N19" s="100"/>
      <c r="O19" s="100"/>
      <c r="P19" s="100"/>
      <c r="Q19" s="100"/>
      <c r="R19" s="100"/>
    </row>
    <row r="20" spans="1:18" ht="13.15" customHeight="1" x14ac:dyDescent="0.2">
      <c r="A20" s="65" t="s">
        <v>30</v>
      </c>
      <c r="B20" s="274">
        <v>11.843</v>
      </c>
      <c r="C20" s="274">
        <v>12.087999999999999</v>
      </c>
      <c r="D20" s="274">
        <v>12.14</v>
      </c>
      <c r="E20" s="274">
        <v>13.808999999999999</v>
      </c>
      <c r="F20" s="282">
        <v>14.358000000000001</v>
      </c>
      <c r="G20" s="282">
        <v>15.241</v>
      </c>
      <c r="H20" s="282">
        <v>15.993</v>
      </c>
      <c r="I20" s="282">
        <v>18.510000000000002</v>
      </c>
      <c r="J20" s="305"/>
      <c r="K20" s="100"/>
      <c r="L20" s="100"/>
      <c r="M20" s="100"/>
      <c r="N20" s="100"/>
      <c r="O20" s="100"/>
      <c r="P20" s="100"/>
      <c r="Q20" s="100"/>
      <c r="R20" s="100"/>
    </row>
    <row r="21" spans="1:18" ht="13.15" customHeight="1" x14ac:dyDescent="0.2">
      <c r="A21" s="65" t="s">
        <v>140</v>
      </c>
      <c r="B21" s="274">
        <v>0.60499999999999998</v>
      </c>
      <c r="C21" s="274">
        <v>0.68100000000000005</v>
      </c>
      <c r="D21" s="274">
        <v>0.628</v>
      </c>
      <c r="E21" s="274">
        <v>0.59699999999999998</v>
      </c>
      <c r="F21" s="282">
        <v>0.64800000000000002</v>
      </c>
      <c r="G21" s="282">
        <v>0.68799999999999994</v>
      </c>
      <c r="H21" s="282">
        <v>0.87</v>
      </c>
      <c r="I21" s="282">
        <v>0.86099999999999999</v>
      </c>
      <c r="J21" s="305"/>
      <c r="K21" s="100"/>
      <c r="L21" s="100"/>
      <c r="M21" s="100"/>
      <c r="N21" s="100"/>
      <c r="O21" s="100"/>
      <c r="P21" s="100"/>
      <c r="Q21" s="100"/>
      <c r="R21" s="100"/>
    </row>
    <row r="22" spans="1:18" ht="13.15" customHeight="1" x14ac:dyDescent="0.2">
      <c r="A22" s="67" t="s">
        <v>105</v>
      </c>
      <c r="B22" s="272">
        <v>5.7350000000000012</v>
      </c>
      <c r="C22" s="272">
        <v>5.5609999999999999</v>
      </c>
      <c r="D22" s="272">
        <v>5.604000000000001</v>
      </c>
      <c r="E22" s="272">
        <v>5.8750000000000009</v>
      </c>
      <c r="F22" s="281">
        <v>5.7330000000000005</v>
      </c>
      <c r="G22" s="281">
        <v>6.1390000000000002</v>
      </c>
      <c r="H22" s="281">
        <v>6.718</v>
      </c>
      <c r="I22" s="281">
        <v>8.4269999999999996</v>
      </c>
      <c r="J22" s="305"/>
      <c r="K22" s="100"/>
      <c r="L22" s="100"/>
      <c r="M22" s="100"/>
      <c r="N22" s="100"/>
      <c r="O22" s="100"/>
      <c r="P22" s="100"/>
      <c r="Q22" s="100"/>
      <c r="R22" s="100"/>
    </row>
    <row r="23" spans="1:18" ht="13.15" customHeight="1" x14ac:dyDescent="0.2">
      <c r="A23" s="65" t="s">
        <v>31</v>
      </c>
      <c r="B23" s="274">
        <v>3.7399018091035878</v>
      </c>
      <c r="C23" s="274">
        <v>3.6264331230034963</v>
      </c>
      <c r="D23" s="274">
        <v>3.6544742350857029</v>
      </c>
      <c r="E23" s="274">
        <v>3.831198453092167</v>
      </c>
      <c r="F23" s="282">
        <v>3.7385975713323223</v>
      </c>
      <c r="G23" s="282">
        <v>4.0033578388992019</v>
      </c>
      <c r="H23" s="282">
        <v>4.3809346736805406</v>
      </c>
      <c r="I23" s="282">
        <v>5.4954058492268407</v>
      </c>
      <c r="J23" s="305"/>
      <c r="K23" s="100"/>
      <c r="L23" s="100"/>
      <c r="M23" s="100"/>
      <c r="N23" s="100"/>
      <c r="O23" s="100"/>
      <c r="P23" s="100"/>
      <c r="Q23" s="100"/>
      <c r="R23" s="100"/>
    </row>
    <row r="24" spans="1:18" ht="13.15" customHeight="1" x14ac:dyDescent="0.2">
      <c r="A24" s="98" t="s">
        <v>98</v>
      </c>
      <c r="B24" s="274">
        <v>0.29618867740734806</v>
      </c>
      <c r="C24" s="274">
        <v>0.28720230777022887</v>
      </c>
      <c r="D24" s="274">
        <v>0.28942307727825262</v>
      </c>
      <c r="E24" s="274">
        <v>0.30341908975905318</v>
      </c>
      <c r="F24" s="282">
        <v>0.29608538580232369</v>
      </c>
      <c r="G24" s="282">
        <v>0.31705358162226849</v>
      </c>
      <c r="H24" s="282">
        <v>0.34695650127682032</v>
      </c>
      <c r="I24" s="282">
        <v>0.43521917777013464</v>
      </c>
      <c r="J24" s="305"/>
      <c r="K24" s="100"/>
      <c r="L24" s="100"/>
      <c r="M24" s="100"/>
      <c r="N24" s="100"/>
      <c r="O24" s="100"/>
      <c r="P24" s="100"/>
      <c r="Q24" s="100"/>
      <c r="R24" s="100"/>
    </row>
    <row r="25" spans="1:18" ht="13.15" customHeight="1" x14ac:dyDescent="0.2">
      <c r="A25" s="65" t="s">
        <v>106</v>
      </c>
      <c r="B25" s="274">
        <v>1.6989095134890646</v>
      </c>
      <c r="C25" s="274">
        <v>1.6473645692262753</v>
      </c>
      <c r="D25" s="274">
        <v>1.660102687636045</v>
      </c>
      <c r="E25" s="274">
        <v>1.7403824571487803</v>
      </c>
      <c r="F25" s="282">
        <v>1.6983170428653545</v>
      </c>
      <c r="G25" s="282">
        <v>1.8185885794785297</v>
      </c>
      <c r="H25" s="282">
        <v>1.9901088250426393</v>
      </c>
      <c r="I25" s="282">
        <v>2.4963749730030251</v>
      </c>
      <c r="J25" s="305"/>
      <c r="K25" s="100"/>
      <c r="L25" s="100"/>
      <c r="M25" s="100"/>
      <c r="N25" s="100"/>
      <c r="O25" s="100"/>
      <c r="P25" s="100"/>
      <c r="Q25" s="100"/>
      <c r="R25" s="100"/>
    </row>
    <row r="26" spans="1:18" ht="13.15" customHeight="1" thickBot="1" x14ac:dyDescent="0.25">
      <c r="A26" s="68" t="s">
        <v>8</v>
      </c>
      <c r="B26" s="283">
        <v>43.105000001035073</v>
      </c>
      <c r="C26" s="283">
        <v>45.164000001581719</v>
      </c>
      <c r="D26" s="283">
        <v>48.184000001790785</v>
      </c>
      <c r="E26" s="283">
        <v>52.954000002065101</v>
      </c>
      <c r="F26" s="284">
        <v>57.34400000284883</v>
      </c>
      <c r="G26" s="284">
        <v>62.056000003403007</v>
      </c>
      <c r="H26" s="284">
        <v>60.641000002640894</v>
      </c>
      <c r="I26" s="284">
        <v>73.768000002871887</v>
      </c>
      <c r="J26" s="305"/>
      <c r="K26" s="100"/>
      <c r="L26" s="100"/>
      <c r="M26" s="100"/>
      <c r="N26" s="100"/>
      <c r="O26" s="100"/>
      <c r="P26" s="100"/>
      <c r="Q26" s="100"/>
      <c r="R26" s="100"/>
    </row>
    <row r="27" spans="1:18" ht="13.15" customHeight="1" x14ac:dyDescent="0.2">
      <c r="A27" s="96"/>
      <c r="B27" s="61"/>
      <c r="C27" s="61"/>
      <c r="D27" s="61"/>
      <c r="E27" s="97"/>
      <c r="F27" s="97"/>
      <c r="G27" s="97"/>
      <c r="H27" s="97"/>
      <c r="I27" s="97"/>
      <c r="J27" s="305"/>
      <c r="K27" s="101"/>
    </row>
    <row r="28" spans="1:18" ht="12" thickBot="1" x14ac:dyDescent="0.25">
      <c r="A28" s="72"/>
      <c r="B28" s="73"/>
      <c r="C28" s="73"/>
      <c r="D28" s="73"/>
      <c r="E28" s="59"/>
      <c r="F28" s="59"/>
      <c r="G28" s="59"/>
      <c r="H28" s="59"/>
      <c r="I28" s="74" t="s">
        <v>87</v>
      </c>
      <c r="J28" s="305"/>
      <c r="K28" s="101"/>
    </row>
    <row r="29" spans="1:18" ht="15" customHeight="1" thickBot="1" x14ac:dyDescent="0.25">
      <c r="A29" s="193" t="s">
        <v>93</v>
      </c>
      <c r="B29" s="191">
        <v>2010</v>
      </c>
      <c r="C29" s="191">
        <v>2012</v>
      </c>
      <c r="D29" s="192">
        <v>2014</v>
      </c>
      <c r="E29" s="192">
        <v>2016</v>
      </c>
      <c r="F29" s="191">
        <v>2018</v>
      </c>
      <c r="G29" s="191">
        <v>2019</v>
      </c>
      <c r="H29" s="192">
        <v>2020</v>
      </c>
      <c r="I29" s="303">
        <v>2021</v>
      </c>
      <c r="J29" s="306"/>
      <c r="K29" s="102"/>
      <c r="L29" s="103"/>
    </row>
    <row r="30" spans="1:18" x14ac:dyDescent="0.2">
      <c r="A30" s="66" t="s">
        <v>21</v>
      </c>
      <c r="B30" s="285">
        <v>1335.3533244223809</v>
      </c>
      <c r="C30" s="285">
        <v>1344.5435911044212</v>
      </c>
      <c r="D30" s="285">
        <v>1575.6404882604793</v>
      </c>
      <c r="E30" s="285">
        <v>1711.1028184964121</v>
      </c>
      <c r="F30" s="286">
        <v>1847.6338909640822</v>
      </c>
      <c r="G30" s="286">
        <v>1990.1500170525017</v>
      </c>
      <c r="H30" s="286">
        <v>1832.5519938466796</v>
      </c>
      <c r="I30" s="286">
        <v>2460.1198974960566</v>
      </c>
      <c r="J30" s="305"/>
      <c r="K30" s="100"/>
      <c r="L30" s="100"/>
      <c r="M30" s="100"/>
      <c r="N30" s="100"/>
      <c r="O30" s="100"/>
      <c r="P30" s="58"/>
    </row>
    <row r="31" spans="1:18" x14ac:dyDescent="0.2">
      <c r="A31" s="67" t="s">
        <v>22</v>
      </c>
      <c r="B31" s="287">
        <v>33.752204793222035</v>
      </c>
      <c r="C31" s="287">
        <v>70.289006944379864</v>
      </c>
      <c r="D31" s="287">
        <v>78.655429533420474</v>
      </c>
      <c r="E31" s="287">
        <v>86.834519392758494</v>
      </c>
      <c r="F31" s="288">
        <v>120.53410781420915</v>
      </c>
      <c r="G31" s="288">
        <v>140.45666004586229</v>
      </c>
      <c r="H31" s="288">
        <v>93.090976154603453</v>
      </c>
      <c r="I31" s="288">
        <v>110.01250606305649</v>
      </c>
      <c r="J31" s="305"/>
      <c r="K31" s="100"/>
      <c r="L31" s="100"/>
      <c r="M31" s="100"/>
      <c r="N31" s="100"/>
      <c r="O31" s="100"/>
      <c r="P31" s="58"/>
    </row>
    <row r="32" spans="1:18" x14ac:dyDescent="0.2">
      <c r="A32" s="67" t="s">
        <v>23</v>
      </c>
      <c r="B32" s="287">
        <v>1301.6011196291588</v>
      </c>
      <c r="C32" s="287">
        <v>1274.2545841600415</v>
      </c>
      <c r="D32" s="287">
        <v>1496.9850587270589</v>
      </c>
      <c r="E32" s="287">
        <v>1624.2682991036538</v>
      </c>
      <c r="F32" s="288">
        <v>1727.0997831498732</v>
      </c>
      <c r="G32" s="288">
        <v>1849.6933570066394</v>
      </c>
      <c r="H32" s="288">
        <v>1739.4610176920762</v>
      </c>
      <c r="I32" s="288">
        <v>2350.107391433</v>
      </c>
      <c r="J32" s="305"/>
      <c r="K32" s="100"/>
      <c r="L32" s="100"/>
      <c r="M32" s="100"/>
      <c r="N32" s="100"/>
      <c r="O32" s="100"/>
      <c r="P32" s="58"/>
    </row>
    <row r="33" spans="1:16" x14ac:dyDescent="0.2">
      <c r="A33" s="65" t="s">
        <v>137</v>
      </c>
      <c r="B33" s="289">
        <v>164.35796414644747</v>
      </c>
      <c r="C33" s="289">
        <v>157.39296281635177</v>
      </c>
      <c r="D33" s="289">
        <v>177.09515478087781</v>
      </c>
      <c r="E33" s="289">
        <v>187.54003345652413</v>
      </c>
      <c r="F33" s="290">
        <v>198.8114423773778</v>
      </c>
      <c r="G33" s="290">
        <v>213.2056545693637</v>
      </c>
      <c r="H33" s="290">
        <v>170.84220537051257</v>
      </c>
      <c r="I33" s="290">
        <v>224.67147927354179</v>
      </c>
      <c r="J33" s="305"/>
      <c r="K33" s="100"/>
      <c r="L33" s="100"/>
      <c r="M33" s="100"/>
      <c r="N33" s="100"/>
      <c r="O33" s="100"/>
      <c r="P33" s="58"/>
    </row>
    <row r="34" spans="1:16" x14ac:dyDescent="0.2">
      <c r="A34" s="65" t="s">
        <v>138</v>
      </c>
      <c r="B34" s="289">
        <v>730.47377923435067</v>
      </c>
      <c r="C34" s="289">
        <v>716.91005850796671</v>
      </c>
      <c r="D34" s="289">
        <v>867.88315400675151</v>
      </c>
      <c r="E34" s="289">
        <v>942.43455577555017</v>
      </c>
      <c r="F34" s="290">
        <v>969.17850522059393</v>
      </c>
      <c r="G34" s="290">
        <v>1012.1075358758872</v>
      </c>
      <c r="H34" s="290">
        <v>1044.3222311982292</v>
      </c>
      <c r="I34" s="290">
        <v>1487.1228565851595</v>
      </c>
      <c r="J34" s="305"/>
      <c r="K34" s="100"/>
      <c r="L34" s="100"/>
      <c r="M34" s="100"/>
      <c r="N34" s="100"/>
      <c r="O34" s="100"/>
      <c r="P34" s="58"/>
    </row>
    <row r="35" spans="1:16" x14ac:dyDescent="0.2">
      <c r="A35" s="65" t="s">
        <v>139</v>
      </c>
      <c r="B35" s="289">
        <v>326.78071851155823</v>
      </c>
      <c r="C35" s="289">
        <v>312.93272428199583</v>
      </c>
      <c r="D35" s="289">
        <v>352.10512751694813</v>
      </c>
      <c r="E35" s="289">
        <v>372.87190311020458</v>
      </c>
      <c r="F35" s="290">
        <v>395.28200732950631</v>
      </c>
      <c r="G35" s="290">
        <v>423.90094908223949</v>
      </c>
      <c r="H35" s="290">
        <v>339.67285317145371</v>
      </c>
      <c r="I35" s="290">
        <v>446.69759574683542</v>
      </c>
      <c r="J35" s="305"/>
      <c r="K35" s="100"/>
      <c r="L35" s="100"/>
      <c r="M35" s="100"/>
      <c r="N35" s="100"/>
      <c r="O35" s="100"/>
      <c r="P35" s="58"/>
    </row>
    <row r="36" spans="1:16" x14ac:dyDescent="0.2">
      <c r="A36" s="65" t="s">
        <v>24</v>
      </c>
      <c r="B36" s="289">
        <v>79.988657736802395</v>
      </c>
      <c r="C36" s="289">
        <v>87.018838553727136</v>
      </c>
      <c r="D36" s="289">
        <v>99.90162242248131</v>
      </c>
      <c r="E36" s="289">
        <v>121.42180676137487</v>
      </c>
      <c r="F36" s="290">
        <v>163.82782822239514</v>
      </c>
      <c r="G36" s="290">
        <v>200.47921747914936</v>
      </c>
      <c r="H36" s="290">
        <v>184.62372795188065</v>
      </c>
      <c r="I36" s="290">
        <v>191.6154598274637</v>
      </c>
      <c r="J36" s="305"/>
      <c r="K36" s="100"/>
      <c r="L36" s="100"/>
      <c r="M36" s="100"/>
      <c r="N36" s="100"/>
      <c r="O36" s="100"/>
      <c r="P36" s="58"/>
    </row>
    <row r="37" spans="1:16" ht="12.75" customHeight="1" x14ac:dyDescent="0.2">
      <c r="A37" s="66" t="s">
        <v>25</v>
      </c>
      <c r="B37" s="291">
        <v>181.3173445672717</v>
      </c>
      <c r="C37" s="291">
        <v>307.25846332508934</v>
      </c>
      <c r="D37" s="291">
        <v>346.06341829366318</v>
      </c>
      <c r="E37" s="291">
        <v>391.89064280257782</v>
      </c>
      <c r="F37" s="292">
        <v>539.80960449000042</v>
      </c>
      <c r="G37" s="292">
        <v>637.49564070679855</v>
      </c>
      <c r="H37" s="292">
        <v>468.26756215314862</v>
      </c>
      <c r="I37" s="292">
        <v>529.89823748466097</v>
      </c>
      <c r="J37" s="305"/>
      <c r="K37" s="100"/>
      <c r="L37" s="100"/>
      <c r="M37" s="100"/>
      <c r="N37" s="100"/>
      <c r="O37" s="100"/>
      <c r="P37" s="58"/>
    </row>
    <row r="38" spans="1:16" ht="12.75" customHeight="1" x14ac:dyDescent="0.2">
      <c r="A38" s="67" t="s">
        <v>26</v>
      </c>
      <c r="B38" s="287">
        <v>110.60116475716461</v>
      </c>
      <c r="C38" s="287">
        <v>230.32705819662465</v>
      </c>
      <c r="D38" s="287">
        <v>257.7426326418344</v>
      </c>
      <c r="E38" s="287">
        <v>284.54434443039179</v>
      </c>
      <c r="F38" s="288">
        <v>394.97309283612509</v>
      </c>
      <c r="G38" s="288">
        <v>460.25645714537387</v>
      </c>
      <c r="H38" s="288">
        <v>305.04586157133565</v>
      </c>
      <c r="I38" s="288">
        <v>360.49530343191418</v>
      </c>
      <c r="J38" s="305"/>
      <c r="K38" s="100"/>
      <c r="L38" s="100"/>
      <c r="M38" s="100"/>
      <c r="N38" s="100"/>
      <c r="O38" s="100"/>
      <c r="P38" s="58"/>
    </row>
    <row r="39" spans="1:16" ht="12.75" customHeight="1" x14ac:dyDescent="0.2">
      <c r="A39" s="67" t="s">
        <v>27</v>
      </c>
      <c r="B39" s="287">
        <v>70.716179810107079</v>
      </c>
      <c r="C39" s="287">
        <v>76.931405128464689</v>
      </c>
      <c r="D39" s="287">
        <v>88.320785651828686</v>
      </c>
      <c r="E39" s="287">
        <v>107.34629837218606</v>
      </c>
      <c r="F39" s="288">
        <v>144.83651165387539</v>
      </c>
      <c r="G39" s="288">
        <v>177.23918356142462</v>
      </c>
      <c r="H39" s="288">
        <v>163.22170058181305</v>
      </c>
      <c r="I39" s="288">
        <v>169.40293405274679</v>
      </c>
      <c r="J39" s="305"/>
      <c r="K39" s="100"/>
      <c r="L39" s="100"/>
      <c r="M39" s="100"/>
      <c r="N39" s="100"/>
      <c r="O39" s="100"/>
      <c r="P39" s="58"/>
    </row>
    <row r="40" spans="1:16" ht="12.75" customHeight="1" x14ac:dyDescent="0.2">
      <c r="A40" s="66" t="s">
        <v>41</v>
      </c>
      <c r="B40" s="291">
        <v>3.6891743262904404</v>
      </c>
      <c r="C40" s="291">
        <v>7.6827099571204833</v>
      </c>
      <c r="D40" s="291">
        <v>8.5971744078867722</v>
      </c>
      <c r="E40" s="291">
        <v>9.4911630674824767</v>
      </c>
      <c r="F40" s="292">
        <v>13.174586333388252</v>
      </c>
      <c r="G40" s="292">
        <v>15.352155729446032</v>
      </c>
      <c r="H40" s="292">
        <v>10.175004606153742</v>
      </c>
      <c r="I40" s="292">
        <v>12.024557074867047</v>
      </c>
      <c r="J40" s="305"/>
      <c r="K40" s="100"/>
      <c r="L40" s="100"/>
      <c r="M40" s="100"/>
      <c r="N40" s="100"/>
      <c r="O40" s="100"/>
      <c r="P40" s="58"/>
    </row>
    <row r="41" spans="1:16" ht="12.75" customHeight="1" x14ac:dyDescent="0.2">
      <c r="A41" s="67" t="s">
        <v>28</v>
      </c>
      <c r="B41" s="287">
        <v>3.6891743262904404</v>
      </c>
      <c r="C41" s="287">
        <v>7.6827099571204833</v>
      </c>
      <c r="D41" s="287">
        <v>8.5971744078867722</v>
      </c>
      <c r="E41" s="287">
        <v>9.4911630674824767</v>
      </c>
      <c r="F41" s="288">
        <v>13.174586333388252</v>
      </c>
      <c r="G41" s="288">
        <v>15.352155729446032</v>
      </c>
      <c r="H41" s="288">
        <v>10.175004606153742</v>
      </c>
      <c r="I41" s="288">
        <v>12.024557074867047</v>
      </c>
      <c r="J41" s="305"/>
      <c r="K41" s="100"/>
      <c r="L41" s="100"/>
      <c r="M41" s="100"/>
      <c r="N41" s="100"/>
      <c r="O41" s="100"/>
      <c r="P41" s="58"/>
    </row>
    <row r="42" spans="1:16" ht="12.75" customHeight="1" x14ac:dyDescent="0.2">
      <c r="A42" s="66" t="s">
        <v>57</v>
      </c>
      <c r="B42" s="291">
        <v>2578.1461631546736</v>
      </c>
      <c r="C42" s="291">
        <v>2638.047913055178</v>
      </c>
      <c r="D42" s="291">
        <v>2647.8455660320978</v>
      </c>
      <c r="E42" s="291">
        <v>2899.5907729503533</v>
      </c>
      <c r="F42" s="292">
        <v>2995.737985381732</v>
      </c>
      <c r="G42" s="292">
        <v>3173.3032008400905</v>
      </c>
      <c r="H42" s="292">
        <v>3356.3065207933905</v>
      </c>
      <c r="I42" s="292">
        <v>4022.912430898451</v>
      </c>
      <c r="J42" s="305"/>
      <c r="K42" s="100"/>
      <c r="L42" s="100"/>
      <c r="M42" s="100"/>
      <c r="N42" s="100"/>
      <c r="O42" s="100"/>
      <c r="P42" s="58"/>
    </row>
    <row r="43" spans="1:16" ht="12.75" customHeight="1" x14ac:dyDescent="0.2">
      <c r="A43" s="67" t="s">
        <v>104</v>
      </c>
      <c r="B43" s="287">
        <v>2032.8513726072993</v>
      </c>
      <c r="C43" s="287">
        <v>2108.8968365691067</v>
      </c>
      <c r="D43" s="287">
        <v>2115.388032228313</v>
      </c>
      <c r="E43" s="287">
        <v>2343.5243198384446</v>
      </c>
      <c r="F43" s="288">
        <v>2456.2341256659106</v>
      </c>
      <c r="G43" s="288">
        <v>2597.9152943522945</v>
      </c>
      <c r="H43" s="288">
        <v>2728.465148402056</v>
      </c>
      <c r="I43" s="288">
        <v>3220.4059671359937</v>
      </c>
      <c r="J43" s="305"/>
      <c r="K43" s="100"/>
      <c r="L43" s="100"/>
      <c r="M43" s="100"/>
      <c r="N43" s="100"/>
      <c r="O43" s="100"/>
      <c r="P43" s="58"/>
    </row>
    <row r="44" spans="1:16" ht="12.75" customHeight="1" x14ac:dyDescent="0.2">
      <c r="A44" s="65" t="s">
        <v>29</v>
      </c>
      <c r="B44" s="289">
        <v>849.27167727448068</v>
      </c>
      <c r="C44" s="289">
        <v>893.87613963498563</v>
      </c>
      <c r="D44" s="289">
        <v>902.25138133489304</v>
      </c>
      <c r="E44" s="289">
        <v>980.002052003524</v>
      </c>
      <c r="F44" s="290">
        <v>1044.0947712449054</v>
      </c>
      <c r="G44" s="290">
        <v>1104.943480955307</v>
      </c>
      <c r="H44" s="290">
        <v>1152.5066692959122</v>
      </c>
      <c r="I44" s="290">
        <v>1375.6981577681806</v>
      </c>
      <c r="J44" s="305"/>
      <c r="K44" s="100"/>
      <c r="L44" s="100"/>
      <c r="M44" s="100"/>
      <c r="N44" s="100"/>
      <c r="O44" s="100"/>
      <c r="P44" s="58"/>
    </row>
    <row r="45" spans="1:16" ht="12.75" customHeight="1" x14ac:dyDescent="0.2">
      <c r="A45" s="65" t="s">
        <v>30</v>
      </c>
      <c r="B45" s="289">
        <v>1126.0551359115175</v>
      </c>
      <c r="C45" s="289">
        <v>1150.2208618168731</v>
      </c>
      <c r="D45" s="289">
        <v>1153.4679622373212</v>
      </c>
      <c r="E45" s="289">
        <v>1307.0164512378465</v>
      </c>
      <c r="F45" s="290">
        <v>1351.1593263212574</v>
      </c>
      <c r="G45" s="290">
        <v>1428.487877957404</v>
      </c>
      <c r="H45" s="290">
        <v>1494.6512457062538</v>
      </c>
      <c r="I45" s="290">
        <v>1762.714446925725</v>
      </c>
      <c r="J45" s="305"/>
      <c r="K45" s="100"/>
      <c r="L45" s="100"/>
      <c r="M45" s="100"/>
      <c r="N45" s="100"/>
      <c r="O45" s="100"/>
      <c r="P45" s="58"/>
    </row>
    <row r="46" spans="1:16" ht="12.75" customHeight="1" x14ac:dyDescent="0.2">
      <c r="A46" s="65" t="s">
        <v>140</v>
      </c>
      <c r="B46" s="289">
        <v>57.524559421301028</v>
      </c>
      <c r="C46" s="289">
        <v>64.799835117247738</v>
      </c>
      <c r="D46" s="289">
        <v>59.668688656098659</v>
      </c>
      <c r="E46" s="289">
        <v>56.505816597073967</v>
      </c>
      <c r="F46" s="290">
        <v>60.980028099747514</v>
      </c>
      <c r="G46" s="290">
        <v>64.483935439583618</v>
      </c>
      <c r="H46" s="290">
        <v>81.307233399889995</v>
      </c>
      <c r="I46" s="290">
        <v>81.993362442088028</v>
      </c>
      <c r="J46" s="305"/>
      <c r="K46" s="100"/>
      <c r="L46" s="100"/>
      <c r="M46" s="100"/>
      <c r="N46" s="100"/>
      <c r="O46" s="100"/>
      <c r="P46" s="58"/>
    </row>
    <row r="47" spans="1:16" ht="12.75" customHeight="1" x14ac:dyDescent="0.2">
      <c r="A47" s="67" t="s">
        <v>105</v>
      </c>
      <c r="B47" s="287">
        <v>545.2947905473743</v>
      </c>
      <c r="C47" s="287">
        <v>529.15107648607147</v>
      </c>
      <c r="D47" s="287">
        <v>532.45753380378494</v>
      </c>
      <c r="E47" s="287">
        <v>556.06645311190891</v>
      </c>
      <c r="F47" s="288">
        <v>539.50385971582182</v>
      </c>
      <c r="G47" s="288">
        <v>575.38790648779627</v>
      </c>
      <c r="H47" s="288">
        <v>627.84137239133452</v>
      </c>
      <c r="I47" s="288">
        <v>802.50646376245732</v>
      </c>
      <c r="J47" s="305"/>
      <c r="K47" s="100"/>
      <c r="L47" s="100"/>
      <c r="M47" s="100"/>
      <c r="N47" s="100"/>
      <c r="O47" s="100"/>
      <c r="P47" s="58"/>
    </row>
    <row r="48" spans="1:16" ht="12.75" customHeight="1" x14ac:dyDescent="0.2">
      <c r="A48" s="65" t="s">
        <v>31</v>
      </c>
      <c r="B48" s="289">
        <v>355.59703115307531</v>
      </c>
      <c r="C48" s="289">
        <v>345.06941032944542</v>
      </c>
      <c r="D48" s="289">
        <v>347.22561359086478</v>
      </c>
      <c r="E48" s="289">
        <v>362.62143574107114</v>
      </c>
      <c r="F48" s="290">
        <v>351.8206557924272</v>
      </c>
      <c r="G48" s="290">
        <v>375.22132038535921</v>
      </c>
      <c r="H48" s="290">
        <v>409.42721611794792</v>
      </c>
      <c r="I48" s="290">
        <v>523.32962086181976</v>
      </c>
      <c r="J48" s="305"/>
      <c r="K48" s="100"/>
      <c r="L48" s="100"/>
      <c r="M48" s="100"/>
      <c r="N48" s="100"/>
      <c r="O48" s="100"/>
      <c r="P48" s="58"/>
    </row>
    <row r="49" spans="1:16" ht="12.75" customHeight="1" x14ac:dyDescent="0.2">
      <c r="A49" s="98" t="s">
        <v>98</v>
      </c>
      <c r="B49" s="289">
        <v>28.162187063529842</v>
      </c>
      <c r="C49" s="289">
        <v>27.328431995306708</v>
      </c>
      <c r="D49" s="289">
        <v>27.499196636952288</v>
      </c>
      <c r="E49" s="289">
        <v>28.71849822106563</v>
      </c>
      <c r="F49" s="290">
        <v>27.863109793441797</v>
      </c>
      <c r="G49" s="290">
        <v>29.716370186364994</v>
      </c>
      <c r="H49" s="290">
        <v>32.425371527498463</v>
      </c>
      <c r="I49" s="290">
        <v>41.446090342223215</v>
      </c>
      <c r="J49" s="305"/>
      <c r="K49" s="100"/>
      <c r="L49" s="100"/>
      <c r="M49" s="100"/>
      <c r="N49" s="100"/>
      <c r="O49" s="100"/>
      <c r="P49" s="58"/>
    </row>
    <row r="50" spans="1:16" ht="12.75" customHeight="1" x14ac:dyDescent="0.2">
      <c r="A50" s="65" t="s">
        <v>107</v>
      </c>
      <c r="B50" s="289">
        <v>161.53557233076913</v>
      </c>
      <c r="C50" s="289">
        <v>156.75323416131934</v>
      </c>
      <c r="D50" s="289">
        <v>157.73272357596778</v>
      </c>
      <c r="E50" s="289">
        <v>164.72651914977206</v>
      </c>
      <c r="F50" s="290">
        <v>159.82009412995282</v>
      </c>
      <c r="G50" s="290">
        <v>170.45021591607207</v>
      </c>
      <c r="H50" s="290">
        <v>185.98878474588821</v>
      </c>
      <c r="I50" s="290">
        <v>237.73075255841434</v>
      </c>
      <c r="J50" s="305"/>
      <c r="K50" s="100"/>
      <c r="L50" s="100"/>
      <c r="M50" s="100"/>
      <c r="N50" s="100"/>
      <c r="O50" s="100"/>
      <c r="P50" s="58"/>
    </row>
    <row r="51" spans="1:16" ht="12.75" customHeight="1" thickBot="1" x14ac:dyDescent="0.25">
      <c r="A51" s="68" t="s">
        <v>8</v>
      </c>
      <c r="B51" s="293">
        <v>4098.5060064706167</v>
      </c>
      <c r="C51" s="293">
        <v>4297.532677441809</v>
      </c>
      <c r="D51" s="293">
        <v>4578.146646994127</v>
      </c>
      <c r="E51" s="293">
        <v>5012.0753973168257</v>
      </c>
      <c r="F51" s="294">
        <v>5396.356067169203</v>
      </c>
      <c r="G51" s="294">
        <v>5816.3010143288375</v>
      </c>
      <c r="H51" s="294">
        <v>5667.3010813993724</v>
      </c>
      <c r="I51" s="294">
        <v>7024.9551229540357</v>
      </c>
      <c r="J51" s="305"/>
      <c r="K51" s="100"/>
      <c r="L51" s="100"/>
      <c r="M51" s="100"/>
      <c r="N51" s="100"/>
      <c r="O51" s="100"/>
      <c r="P51" s="58"/>
    </row>
    <row r="53" spans="1:16" x14ac:dyDescent="0.2">
      <c r="A53" s="21" t="s">
        <v>131</v>
      </c>
    </row>
    <row r="55" spans="1:16" x14ac:dyDescent="0.2">
      <c r="B55" s="224"/>
      <c r="C55" s="224"/>
      <c r="D55" s="224"/>
      <c r="E55" s="224"/>
      <c r="F55" s="224"/>
      <c r="G55" s="224"/>
      <c r="H55" s="224"/>
      <c r="I55" s="224"/>
    </row>
    <row r="56" spans="1:16" x14ac:dyDescent="0.2">
      <c r="B56" s="224"/>
      <c r="C56" s="224"/>
      <c r="D56" s="224"/>
      <c r="E56" s="224"/>
      <c r="F56" s="224"/>
      <c r="G56" s="224"/>
      <c r="H56" s="224"/>
      <c r="I56" s="224"/>
    </row>
    <row r="57" spans="1:16" x14ac:dyDescent="0.2">
      <c r="B57" s="224"/>
      <c r="C57" s="224"/>
      <c r="D57" s="224"/>
      <c r="E57" s="224"/>
      <c r="F57" s="224"/>
      <c r="G57" s="224"/>
      <c r="H57" s="224"/>
      <c r="I57" s="224"/>
    </row>
    <row r="58" spans="1:16" x14ac:dyDescent="0.2">
      <c r="B58" s="224"/>
      <c r="C58" s="224"/>
      <c r="D58" s="224"/>
      <c r="E58" s="224"/>
      <c r="F58" s="224"/>
      <c r="G58" s="224"/>
      <c r="H58" s="224"/>
      <c r="I58" s="224"/>
    </row>
    <row r="59" spans="1:16" x14ac:dyDescent="0.2">
      <c r="B59" s="224"/>
      <c r="C59" s="224"/>
      <c r="D59" s="224"/>
      <c r="E59" s="224"/>
      <c r="F59" s="224"/>
      <c r="G59" s="224"/>
      <c r="H59" s="224"/>
      <c r="I59" s="224"/>
    </row>
    <row r="60" spans="1:16" x14ac:dyDescent="0.2">
      <c r="B60" s="224"/>
      <c r="C60" s="224"/>
      <c r="D60" s="224"/>
      <c r="E60" s="224"/>
      <c r="F60" s="224"/>
      <c r="G60" s="224"/>
      <c r="H60" s="224"/>
      <c r="I60" s="224"/>
    </row>
    <row r="61" spans="1:16" x14ac:dyDescent="0.2">
      <c r="B61" s="224"/>
      <c r="C61" s="224"/>
      <c r="D61" s="224"/>
      <c r="E61" s="224"/>
      <c r="F61" s="224"/>
      <c r="G61" s="224"/>
      <c r="H61" s="224"/>
      <c r="I61" s="224"/>
    </row>
    <row r="62" spans="1:16" x14ac:dyDescent="0.2">
      <c r="B62" s="224"/>
      <c r="C62" s="224"/>
      <c r="D62" s="224"/>
      <c r="E62" s="224"/>
      <c r="F62" s="224"/>
      <c r="G62" s="224"/>
      <c r="H62" s="224"/>
      <c r="I62" s="224"/>
    </row>
    <row r="80" spans="2:9" x14ac:dyDescent="0.2">
      <c r="B80" s="224"/>
      <c r="C80" s="224"/>
      <c r="D80" s="224"/>
      <c r="E80" s="224"/>
      <c r="F80" s="224"/>
      <c r="G80" s="224"/>
      <c r="H80" s="224"/>
      <c r="I80" s="224"/>
    </row>
    <row r="81" spans="2:9" x14ac:dyDescent="0.2">
      <c r="B81" s="224"/>
      <c r="C81" s="224"/>
      <c r="D81" s="224"/>
      <c r="E81" s="224"/>
      <c r="F81" s="224"/>
      <c r="G81" s="224"/>
      <c r="H81" s="224"/>
      <c r="I81" s="224"/>
    </row>
    <row r="82" spans="2:9" x14ac:dyDescent="0.2">
      <c r="B82" s="224"/>
      <c r="C82" s="224"/>
      <c r="D82" s="224"/>
      <c r="E82" s="224"/>
      <c r="F82" s="224"/>
      <c r="G82" s="224"/>
      <c r="H82" s="224"/>
      <c r="I82" s="224"/>
    </row>
    <row r="83" spans="2:9" x14ac:dyDescent="0.2">
      <c r="B83" s="224"/>
      <c r="C83" s="224"/>
      <c r="D83" s="224"/>
      <c r="E83" s="224"/>
      <c r="F83" s="224"/>
      <c r="G83" s="224"/>
      <c r="H83" s="224"/>
      <c r="I83" s="224"/>
    </row>
    <row r="84" spans="2:9" x14ac:dyDescent="0.2">
      <c r="B84" s="224"/>
      <c r="C84" s="224"/>
      <c r="D84" s="224"/>
      <c r="E84" s="224"/>
      <c r="F84" s="224"/>
      <c r="G84" s="224"/>
      <c r="H84" s="224"/>
      <c r="I84" s="224"/>
    </row>
    <row r="85" spans="2:9" x14ac:dyDescent="0.2">
      <c r="B85" s="224"/>
      <c r="C85" s="224"/>
      <c r="D85" s="224"/>
      <c r="E85" s="224"/>
      <c r="F85" s="224"/>
      <c r="G85" s="224"/>
      <c r="H85" s="224"/>
      <c r="I85" s="224"/>
    </row>
    <row r="86" spans="2:9" x14ac:dyDescent="0.2">
      <c r="B86" s="224"/>
      <c r="C86" s="224"/>
      <c r="D86" s="224"/>
      <c r="E86" s="224"/>
      <c r="F86" s="224"/>
      <c r="G86" s="224"/>
      <c r="H86" s="224"/>
      <c r="I86" s="224"/>
    </row>
    <row r="87" spans="2:9" x14ac:dyDescent="0.2">
      <c r="B87" s="224"/>
      <c r="C87" s="224"/>
      <c r="D87" s="224"/>
      <c r="E87" s="224"/>
      <c r="F87" s="224"/>
      <c r="G87" s="224"/>
      <c r="H87" s="224"/>
      <c r="I87" s="224"/>
    </row>
  </sheetData>
  <mergeCells count="1">
    <mergeCell ref="A1:I1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Normal="100" workbookViewId="0">
      <selection activeCell="M23" sqref="M23"/>
    </sheetView>
  </sheetViews>
  <sheetFormatPr defaultColWidth="9.140625" defaultRowHeight="11.25" x14ac:dyDescent="0.2"/>
  <cols>
    <col min="1" max="1" width="30.7109375" style="58" customWidth="1"/>
    <col min="2" max="9" width="6.7109375" style="58" customWidth="1"/>
    <col min="10" max="10" width="9.140625" style="304"/>
    <col min="11" max="16384" width="9.140625" style="58"/>
  </cols>
  <sheetData>
    <row r="1" spans="1:12" ht="16.5" customHeight="1" x14ac:dyDescent="0.2">
      <c r="A1" s="365" t="s">
        <v>170</v>
      </c>
      <c r="B1" s="365"/>
      <c r="C1" s="365"/>
      <c r="D1" s="365"/>
      <c r="E1" s="365"/>
      <c r="F1" s="365"/>
      <c r="G1" s="365"/>
      <c r="H1" s="365"/>
      <c r="I1" s="365"/>
    </row>
    <row r="2" spans="1:12" ht="14.25" customHeight="1" x14ac:dyDescent="0.25">
      <c r="A2" s="9" t="s">
        <v>0</v>
      </c>
      <c r="B2" s="71"/>
      <c r="C2" s="71"/>
      <c r="D2" s="71"/>
      <c r="E2" s="60"/>
    </row>
    <row r="3" spans="1:12" s="8" customFormat="1" ht="14.25" customHeight="1" thickBot="1" x14ac:dyDescent="0.25">
      <c r="A3" s="72"/>
      <c r="B3" s="73"/>
      <c r="C3" s="73"/>
      <c r="D3" s="73"/>
      <c r="I3" s="74" t="s">
        <v>99</v>
      </c>
      <c r="J3" s="307"/>
    </row>
    <row r="4" spans="1:12" ht="15" customHeight="1" thickBot="1" x14ac:dyDescent="0.25">
      <c r="A4" s="193" t="s">
        <v>93</v>
      </c>
      <c r="B4" s="191">
        <v>2010</v>
      </c>
      <c r="C4" s="191">
        <v>2012</v>
      </c>
      <c r="D4" s="192">
        <v>2014</v>
      </c>
      <c r="E4" s="192">
        <v>2016</v>
      </c>
      <c r="F4" s="191">
        <v>2018</v>
      </c>
      <c r="G4" s="191">
        <v>2019</v>
      </c>
      <c r="H4" s="192">
        <v>2020</v>
      </c>
      <c r="I4" s="303">
        <v>2021</v>
      </c>
    </row>
    <row r="5" spans="1:12" ht="12.75" customHeight="1" x14ac:dyDescent="0.2">
      <c r="A5" s="66" t="s">
        <v>21</v>
      </c>
      <c r="B5" s="269">
        <v>32.581465595369615</v>
      </c>
      <c r="C5" s="269">
        <v>31.286407620867411</v>
      </c>
      <c r="D5" s="269">
        <v>34.416557829028861</v>
      </c>
      <c r="E5" s="269">
        <v>34.139606507364938</v>
      </c>
      <c r="F5" s="295">
        <v>34.238546677912346</v>
      </c>
      <c r="G5" s="295">
        <v>34.216764437563278</v>
      </c>
      <c r="H5" s="295">
        <v>32.335532690530449</v>
      </c>
      <c r="I5" s="295">
        <v>35.019724032935343</v>
      </c>
      <c r="J5" s="305"/>
      <c r="K5" s="100"/>
      <c r="L5" s="100"/>
    </row>
    <row r="6" spans="1:12" ht="12.75" customHeight="1" x14ac:dyDescent="0.2">
      <c r="A6" s="67" t="s">
        <v>22</v>
      </c>
      <c r="B6" s="272">
        <v>0.82352459017834589</v>
      </c>
      <c r="C6" s="272">
        <v>1.6355665499260561</v>
      </c>
      <c r="D6" s="272">
        <v>1.7180626921390398</v>
      </c>
      <c r="E6" s="272">
        <v>1.7325062475964479</v>
      </c>
      <c r="F6" s="281">
        <v>2.2336203599967122</v>
      </c>
      <c r="G6" s="281">
        <v>2.4148794861173477</v>
      </c>
      <c r="H6" s="281">
        <v>1.6425980341883899</v>
      </c>
      <c r="I6" s="281">
        <v>1.5660243252457333</v>
      </c>
      <c r="J6" s="305"/>
      <c r="K6" s="100"/>
      <c r="L6" s="100"/>
    </row>
    <row r="7" spans="1:12" ht="12.75" customHeight="1" x14ac:dyDescent="0.2">
      <c r="A7" s="67" t="s">
        <v>23</v>
      </c>
      <c r="B7" s="272">
        <v>31.75794100519126</v>
      </c>
      <c r="C7" s="272">
        <v>29.650841070941354</v>
      </c>
      <c r="D7" s="272">
        <v>32.698495136889818</v>
      </c>
      <c r="E7" s="272">
        <v>32.407100259768491</v>
      </c>
      <c r="F7" s="281">
        <v>32.004926317915626</v>
      </c>
      <c r="G7" s="281">
        <v>31.801884951445935</v>
      </c>
      <c r="H7" s="281">
        <v>30.692934656342064</v>
      </c>
      <c r="I7" s="281">
        <v>33.453699707689609</v>
      </c>
      <c r="J7" s="305"/>
      <c r="K7" s="100"/>
      <c r="L7" s="100"/>
    </row>
    <row r="8" spans="1:12" ht="12.75" customHeight="1" x14ac:dyDescent="0.2">
      <c r="A8" s="65" t="s">
        <v>137</v>
      </c>
      <c r="B8" s="274">
        <v>4.0101921013892206</v>
      </c>
      <c r="C8" s="274">
        <v>3.6624029327926606</v>
      </c>
      <c r="D8" s="274">
        <v>3.868271779741987</v>
      </c>
      <c r="E8" s="274">
        <v>3.7417640117090456</v>
      </c>
      <c r="F8" s="282">
        <v>3.6841794704193687</v>
      </c>
      <c r="G8" s="282">
        <v>3.6656571598360825</v>
      </c>
      <c r="H8" s="282">
        <v>3.0145249549425412</v>
      </c>
      <c r="I8" s="282">
        <v>3.1981909541233637</v>
      </c>
      <c r="J8" s="305"/>
      <c r="K8" s="100"/>
      <c r="L8" s="100"/>
    </row>
    <row r="9" spans="1:12" ht="12.75" customHeight="1" x14ac:dyDescent="0.2">
      <c r="A9" s="65" t="s">
        <v>138</v>
      </c>
      <c r="B9" s="274">
        <v>17.822928112856182</v>
      </c>
      <c r="C9" s="274">
        <v>16.681898947996398</v>
      </c>
      <c r="D9" s="274">
        <v>18.957085059225385</v>
      </c>
      <c r="E9" s="274">
        <v>18.803279700861541</v>
      </c>
      <c r="F9" s="282">
        <v>17.959869459262745</v>
      </c>
      <c r="G9" s="282">
        <v>17.4012234473851</v>
      </c>
      <c r="H9" s="282">
        <v>18.427152822810058</v>
      </c>
      <c r="I9" s="282">
        <v>21.169143867211147</v>
      </c>
      <c r="J9" s="305"/>
      <c r="K9" s="100"/>
      <c r="L9" s="100"/>
    </row>
    <row r="10" spans="1:12" ht="12.75" customHeight="1" x14ac:dyDescent="0.2">
      <c r="A10" s="65" t="s">
        <v>139</v>
      </c>
      <c r="B10" s="274">
        <v>7.973166758707813</v>
      </c>
      <c r="C10" s="274">
        <v>7.2816834162684074</v>
      </c>
      <c r="D10" s="274">
        <v>7.6909971363221796</v>
      </c>
      <c r="E10" s="274">
        <v>7.4394711482157385</v>
      </c>
      <c r="F10" s="282">
        <v>7.3249800867358568</v>
      </c>
      <c r="G10" s="282">
        <v>7.288153553915655</v>
      </c>
      <c r="H10" s="282">
        <v>5.9935558088892211</v>
      </c>
      <c r="I10" s="282">
        <v>6.3587252577208835</v>
      </c>
      <c r="J10" s="305"/>
      <c r="K10" s="100"/>
      <c r="L10" s="100"/>
    </row>
    <row r="11" spans="1:12" ht="12.75" customHeight="1" x14ac:dyDescent="0.2">
      <c r="A11" s="65" t="s">
        <v>24</v>
      </c>
      <c r="B11" s="274">
        <v>1.9516540322380487</v>
      </c>
      <c r="C11" s="274">
        <v>2.0248557738838842</v>
      </c>
      <c r="D11" s="274">
        <v>2.1821411616002671</v>
      </c>
      <c r="E11" s="274">
        <v>2.4225853989821671</v>
      </c>
      <c r="F11" s="282">
        <v>3.0358973014976613</v>
      </c>
      <c r="G11" s="282">
        <v>3.4468507903090932</v>
      </c>
      <c r="H11" s="282">
        <v>3.2577010697002411</v>
      </c>
      <c r="I11" s="282">
        <v>2.7276396286342148</v>
      </c>
      <c r="J11" s="305"/>
      <c r="K11" s="100"/>
      <c r="L11" s="100"/>
    </row>
    <row r="12" spans="1:12" ht="12.75" customHeight="1" x14ac:dyDescent="0.2">
      <c r="A12" s="66" t="s">
        <v>25</v>
      </c>
      <c r="B12" s="277">
        <v>4.4239863082062705</v>
      </c>
      <c r="C12" s="277">
        <v>7.1496480978008758</v>
      </c>
      <c r="D12" s="277">
        <v>7.5590286851313069</v>
      </c>
      <c r="E12" s="277">
        <v>7.8189295199424453</v>
      </c>
      <c r="F12" s="280">
        <v>10.003224356786589</v>
      </c>
      <c r="G12" s="280">
        <v>10.960499450360055</v>
      </c>
      <c r="H12" s="280">
        <v>8.2626201683557614</v>
      </c>
      <c r="I12" s="280">
        <v>7.5430835956975573</v>
      </c>
      <c r="J12" s="305"/>
      <c r="K12" s="100"/>
      <c r="L12" s="100"/>
    </row>
    <row r="13" spans="1:12" ht="12.75" customHeight="1" x14ac:dyDescent="0.2">
      <c r="A13" s="67" t="s">
        <v>26</v>
      </c>
      <c r="B13" s="272">
        <v>2.6985727136315116</v>
      </c>
      <c r="C13" s="272">
        <v>5.3595184838415566</v>
      </c>
      <c r="D13" s="272">
        <v>5.6298465845575416</v>
      </c>
      <c r="E13" s="272">
        <v>5.6771760573019376</v>
      </c>
      <c r="F13" s="281">
        <v>7.3192555850622067</v>
      </c>
      <c r="G13" s="281">
        <v>7.9132159083840747</v>
      </c>
      <c r="H13" s="281">
        <v>5.3825596556450046</v>
      </c>
      <c r="I13" s="281">
        <v>5.1316385246931473</v>
      </c>
      <c r="J13" s="305"/>
      <c r="K13" s="100"/>
      <c r="L13" s="100"/>
    </row>
    <row r="14" spans="1:12" ht="12.75" customHeight="1" x14ac:dyDescent="0.2">
      <c r="A14" s="67" t="s">
        <v>27</v>
      </c>
      <c r="B14" s="272">
        <v>1.7254135945747591</v>
      </c>
      <c r="C14" s="272">
        <v>1.7901296139593199</v>
      </c>
      <c r="D14" s="272">
        <v>1.929182100573765</v>
      </c>
      <c r="E14" s="272">
        <v>2.1417534626405068</v>
      </c>
      <c r="F14" s="281">
        <v>2.6839687717243819</v>
      </c>
      <c r="G14" s="281">
        <v>3.0472835419759798</v>
      </c>
      <c r="H14" s="281">
        <v>2.8800605127107577</v>
      </c>
      <c r="I14" s="281">
        <v>2.4114450710044091</v>
      </c>
      <c r="J14" s="305"/>
      <c r="K14" s="100"/>
      <c r="L14" s="100"/>
    </row>
    <row r="15" spans="1:12" ht="12.75" customHeight="1" x14ac:dyDescent="0.2">
      <c r="A15" s="66" t="s">
        <v>41</v>
      </c>
      <c r="B15" s="277">
        <v>9.0012661210354852E-2</v>
      </c>
      <c r="C15" s="277">
        <v>0.17877025106633437</v>
      </c>
      <c r="D15" s="277">
        <v>0.18778722200896331</v>
      </c>
      <c r="E15" s="277">
        <v>0.1893659275868734</v>
      </c>
      <c r="F15" s="280">
        <v>0.24413856627328373</v>
      </c>
      <c r="G15" s="280">
        <v>0.26395050207382653</v>
      </c>
      <c r="H15" s="280">
        <v>0.17953880445048329</v>
      </c>
      <c r="I15" s="280">
        <v>0.17116916570152621</v>
      </c>
      <c r="J15" s="305"/>
      <c r="K15" s="100"/>
      <c r="L15" s="100"/>
    </row>
    <row r="16" spans="1:12" ht="12.75" customHeight="1" x14ac:dyDescent="0.2">
      <c r="A16" s="67" t="s">
        <v>28</v>
      </c>
      <c r="B16" s="272">
        <v>9.0012661210354852E-2</v>
      </c>
      <c r="C16" s="272">
        <v>0.17877025106633437</v>
      </c>
      <c r="D16" s="272">
        <v>0.18778722200896331</v>
      </c>
      <c r="E16" s="272">
        <v>0.1893659275868734</v>
      </c>
      <c r="F16" s="281">
        <v>0.24413856627328373</v>
      </c>
      <c r="G16" s="281">
        <v>0.26395050207382653</v>
      </c>
      <c r="H16" s="281">
        <v>0.17953880445048329</v>
      </c>
      <c r="I16" s="281">
        <v>0.17116916570152621</v>
      </c>
      <c r="J16" s="305"/>
      <c r="K16" s="100"/>
      <c r="L16" s="100"/>
    </row>
    <row r="17" spans="1:13" s="60" customFormat="1" ht="12.75" customHeight="1" x14ac:dyDescent="0.2">
      <c r="A17" s="66" t="s">
        <v>57</v>
      </c>
      <c r="B17" s="277">
        <v>62.904535435213759</v>
      </c>
      <c r="C17" s="277">
        <v>61.385174030265389</v>
      </c>
      <c r="D17" s="277">
        <v>57.836626263830873</v>
      </c>
      <c r="E17" s="277">
        <v>57.852098045105748</v>
      </c>
      <c r="F17" s="280">
        <v>55.514090399027793</v>
      </c>
      <c r="G17" s="280">
        <v>54.558785610002836</v>
      </c>
      <c r="H17" s="280">
        <v>59.222308336663311</v>
      </c>
      <c r="I17" s="280">
        <v>57.266023205665583</v>
      </c>
      <c r="J17" s="305"/>
      <c r="K17" s="100"/>
      <c r="L17" s="100"/>
      <c r="M17" s="58"/>
    </row>
    <row r="18" spans="1:13" s="60" customFormat="1" ht="12.75" customHeight="1" x14ac:dyDescent="0.2">
      <c r="A18" s="67" t="s">
        <v>104</v>
      </c>
      <c r="B18" s="272">
        <v>49.599814405490328</v>
      </c>
      <c r="C18" s="272">
        <v>49.072269947798716</v>
      </c>
      <c r="D18" s="272">
        <v>46.206209528417205</v>
      </c>
      <c r="E18" s="272">
        <v>46.757563166209181</v>
      </c>
      <c r="F18" s="281">
        <v>45.51653180577447</v>
      </c>
      <c r="G18" s="281">
        <v>44.666108029006075</v>
      </c>
      <c r="H18" s="281">
        <v>48.143994984793402</v>
      </c>
      <c r="I18" s="281">
        <v>45.842370673847007</v>
      </c>
      <c r="J18" s="305"/>
      <c r="K18" s="100"/>
      <c r="L18" s="100"/>
      <c r="M18" s="58"/>
    </row>
    <row r="19" spans="1:13" s="60" customFormat="1" ht="12.75" customHeight="1" x14ac:dyDescent="0.2">
      <c r="A19" s="65" t="s">
        <v>29</v>
      </c>
      <c r="B19" s="274">
        <v>20.721494025717476</v>
      </c>
      <c r="C19" s="274">
        <v>20.799752014150666</v>
      </c>
      <c r="D19" s="274">
        <v>19.707786816468282</v>
      </c>
      <c r="E19" s="274">
        <v>19.552819427420427</v>
      </c>
      <c r="F19" s="282">
        <v>19.348144530288792</v>
      </c>
      <c r="G19" s="282">
        <v>18.997357224689825</v>
      </c>
      <c r="H19" s="282">
        <v>20.33607625115507</v>
      </c>
      <c r="I19" s="282">
        <v>19.583017025590497</v>
      </c>
      <c r="J19" s="305"/>
      <c r="K19" s="100"/>
      <c r="L19" s="100"/>
      <c r="M19" s="58"/>
    </row>
    <row r="20" spans="1:13" ht="12.75" customHeight="1" x14ac:dyDescent="0.2">
      <c r="A20" s="65" t="s">
        <v>30</v>
      </c>
      <c r="B20" s="274">
        <v>27.474770907587555</v>
      </c>
      <c r="C20" s="274">
        <v>26.764679832558357</v>
      </c>
      <c r="D20" s="274">
        <v>25.195085504625624</v>
      </c>
      <c r="E20" s="274">
        <v>26.077350151945982</v>
      </c>
      <c r="F20" s="282">
        <v>25.038364954113245</v>
      </c>
      <c r="G20" s="282">
        <v>24.560074769827605</v>
      </c>
      <c r="H20" s="282">
        <v>26.373245822634043</v>
      </c>
      <c r="I20" s="282">
        <v>25.092180890466576</v>
      </c>
      <c r="J20" s="305"/>
      <c r="K20" s="100"/>
      <c r="L20" s="100"/>
    </row>
    <row r="21" spans="1:13" ht="12.75" customHeight="1" x14ac:dyDescent="0.2">
      <c r="A21" s="65" t="s">
        <v>140</v>
      </c>
      <c r="B21" s="274">
        <v>1.4035494721852968</v>
      </c>
      <c r="C21" s="274">
        <v>1.507838101089696</v>
      </c>
      <c r="D21" s="274">
        <v>1.3033372073233023</v>
      </c>
      <c r="E21" s="274">
        <v>1.1273935868427656</v>
      </c>
      <c r="F21" s="282">
        <v>1.1300223213724323</v>
      </c>
      <c r="G21" s="282">
        <v>1.1086760344886419</v>
      </c>
      <c r="H21" s="282">
        <v>1.4346729110042904</v>
      </c>
      <c r="I21" s="282">
        <v>1.1671727577899362</v>
      </c>
      <c r="J21" s="305"/>
      <c r="K21" s="100"/>
      <c r="L21" s="100"/>
    </row>
    <row r="22" spans="1:13" ht="12.75" customHeight="1" x14ac:dyDescent="0.2">
      <c r="A22" s="67" t="s">
        <v>105</v>
      </c>
      <c r="B22" s="272">
        <v>13.304721029723437</v>
      </c>
      <c r="C22" s="272">
        <v>12.312904082466664</v>
      </c>
      <c r="D22" s="272">
        <v>11.630416735413675</v>
      </c>
      <c r="E22" s="272">
        <v>11.094534878896566</v>
      </c>
      <c r="F22" s="281">
        <v>9.9975585932533253</v>
      </c>
      <c r="G22" s="281">
        <v>9.8926775809967644</v>
      </c>
      <c r="H22" s="281">
        <v>11.078313351869912</v>
      </c>
      <c r="I22" s="281">
        <v>11.423652531818574</v>
      </c>
      <c r="J22" s="305"/>
      <c r="K22" s="100"/>
      <c r="L22" s="100"/>
    </row>
    <row r="23" spans="1:13" ht="12.75" customHeight="1" x14ac:dyDescent="0.2">
      <c r="A23" s="65" t="s">
        <v>31</v>
      </c>
      <c r="B23" s="274">
        <v>8.6762598515573188</v>
      </c>
      <c r="C23" s="274">
        <v>8.0294772891605977</v>
      </c>
      <c r="D23" s="274">
        <v>7.5844144009419772</v>
      </c>
      <c r="E23" s="274">
        <v>7.2349557218392517</v>
      </c>
      <c r="F23" s="282">
        <v>6.5195967688800742</v>
      </c>
      <c r="G23" s="282">
        <v>6.4512018800432944</v>
      </c>
      <c r="H23" s="282">
        <v>7.2243773577113712</v>
      </c>
      <c r="I23" s="282">
        <v>7.4495795589048068</v>
      </c>
      <c r="J23" s="305"/>
      <c r="K23" s="100"/>
      <c r="L23" s="100"/>
    </row>
    <row r="24" spans="1:13" ht="12.75" customHeight="1" x14ac:dyDescent="0.2">
      <c r="A24" s="98" t="s">
        <v>98</v>
      </c>
      <c r="B24" s="274">
        <v>0.68713299478073475</v>
      </c>
      <c r="C24" s="274">
        <v>0.63590981259447921</v>
      </c>
      <c r="D24" s="274">
        <v>0.60066220585151919</v>
      </c>
      <c r="E24" s="274">
        <v>0.5729861573199766</v>
      </c>
      <c r="F24" s="282">
        <v>0.51633193671110189</v>
      </c>
      <c r="G24" s="282">
        <v>0.51091527266482217</v>
      </c>
      <c r="H24" s="282">
        <v>0.57214838353871222</v>
      </c>
      <c r="I24" s="282">
        <v>0.5899837026260587</v>
      </c>
      <c r="J24" s="305"/>
      <c r="K24" s="100"/>
      <c r="L24" s="100"/>
    </row>
    <row r="25" spans="1:13" ht="12.75" customHeight="1" x14ac:dyDescent="0.2">
      <c r="A25" s="65" t="s">
        <v>106</v>
      </c>
      <c r="B25" s="274">
        <v>3.9413281833853819</v>
      </c>
      <c r="C25" s="274">
        <v>3.6475169807115884</v>
      </c>
      <c r="D25" s="274">
        <v>3.445340128620177</v>
      </c>
      <c r="E25" s="274">
        <v>3.2865929997373358</v>
      </c>
      <c r="F25" s="282">
        <v>2.961629887662149</v>
      </c>
      <c r="G25" s="282">
        <v>2.9305604282886466</v>
      </c>
      <c r="H25" s="282">
        <v>3.2817876106198298</v>
      </c>
      <c r="I25" s="282">
        <v>3.3840892702877099</v>
      </c>
      <c r="J25" s="305"/>
      <c r="K25" s="100"/>
      <c r="L25" s="100"/>
    </row>
    <row r="26" spans="1:13" ht="12.75" customHeight="1" thickBot="1" x14ac:dyDescent="0.25">
      <c r="A26" s="68" t="s">
        <v>8</v>
      </c>
      <c r="B26" s="283">
        <v>100</v>
      </c>
      <c r="C26" s="283">
        <v>100</v>
      </c>
      <c r="D26" s="283">
        <v>100</v>
      </c>
      <c r="E26" s="283">
        <v>100</v>
      </c>
      <c r="F26" s="284">
        <v>100</v>
      </c>
      <c r="G26" s="284">
        <v>100</v>
      </c>
      <c r="H26" s="284">
        <v>100</v>
      </c>
      <c r="I26" s="284">
        <v>100</v>
      </c>
      <c r="J26" s="305"/>
      <c r="K26" s="100"/>
      <c r="L26" s="100"/>
    </row>
    <row r="28" spans="1:13" x14ac:dyDescent="0.2">
      <c r="A28" s="57" t="s">
        <v>131</v>
      </c>
    </row>
    <row r="30" spans="1:13" ht="15" x14ac:dyDescent="0.25">
      <c r="A30"/>
      <c r="B30"/>
      <c r="C30"/>
      <c r="D30"/>
      <c r="E30"/>
      <c r="F30"/>
      <c r="G30"/>
      <c r="H30"/>
      <c r="I30"/>
    </row>
    <row r="31" spans="1:13" ht="15" x14ac:dyDescent="0.25">
      <c r="A31"/>
      <c r="B31"/>
      <c r="C31"/>
      <c r="D31"/>
      <c r="E31"/>
      <c r="F31"/>
      <c r="G31"/>
      <c r="H31"/>
      <c r="I31"/>
    </row>
    <row r="32" spans="1:13" ht="15" x14ac:dyDescent="0.25">
      <c r="A32"/>
      <c r="B32"/>
      <c r="C32"/>
      <c r="D32"/>
      <c r="E32"/>
      <c r="F32"/>
      <c r="G32"/>
      <c r="H32"/>
      <c r="I32"/>
    </row>
    <row r="33" spans="1:9" ht="15" x14ac:dyDescent="0.25">
      <c r="A33"/>
      <c r="B33"/>
      <c r="C33"/>
      <c r="D33"/>
      <c r="E33"/>
      <c r="F33"/>
      <c r="G33"/>
      <c r="H33"/>
      <c r="I33"/>
    </row>
    <row r="34" spans="1:9" ht="15" x14ac:dyDescent="0.25">
      <c r="A34"/>
      <c r="B34"/>
      <c r="C34"/>
      <c r="D34"/>
      <c r="E34"/>
      <c r="F34"/>
      <c r="G34"/>
      <c r="H34"/>
      <c r="I34"/>
    </row>
    <row r="35" spans="1:9" ht="15" x14ac:dyDescent="0.25">
      <c r="A35"/>
      <c r="B35"/>
      <c r="C35"/>
      <c r="D35"/>
      <c r="E35"/>
      <c r="F35"/>
      <c r="G35"/>
      <c r="H35"/>
      <c r="I35"/>
    </row>
    <row r="36" spans="1:9" ht="15" x14ac:dyDescent="0.25">
      <c r="A36"/>
      <c r="B36"/>
      <c r="C36"/>
      <c r="D36"/>
      <c r="E36"/>
      <c r="F36"/>
      <c r="G36"/>
      <c r="H36"/>
      <c r="I36"/>
    </row>
    <row r="37" spans="1:9" ht="15" x14ac:dyDescent="0.25">
      <c r="A37"/>
      <c r="B37"/>
      <c r="C37"/>
      <c r="D37"/>
      <c r="E37"/>
      <c r="F37"/>
      <c r="G37"/>
      <c r="H37"/>
      <c r="I37"/>
    </row>
    <row r="38" spans="1:9" ht="15" x14ac:dyDescent="0.25">
      <c r="A38"/>
      <c r="B38"/>
      <c r="C38"/>
      <c r="D38"/>
      <c r="E38"/>
      <c r="F38"/>
      <c r="G38"/>
      <c r="H38"/>
      <c r="I38"/>
    </row>
    <row r="39" spans="1:9" ht="15" x14ac:dyDescent="0.25">
      <c r="A39"/>
      <c r="B39"/>
      <c r="C39"/>
      <c r="D39"/>
      <c r="E39"/>
      <c r="F39"/>
      <c r="G39"/>
      <c r="H39"/>
      <c r="I39"/>
    </row>
    <row r="40" spans="1:9" ht="15" x14ac:dyDescent="0.25">
      <c r="A40"/>
      <c r="B40"/>
      <c r="C40"/>
      <c r="D40"/>
      <c r="E40"/>
      <c r="F40"/>
      <c r="G40"/>
      <c r="H40"/>
      <c r="I40"/>
    </row>
    <row r="41" spans="1:9" ht="15" x14ac:dyDescent="0.25">
      <c r="A41"/>
      <c r="B41"/>
      <c r="C41"/>
      <c r="D41"/>
      <c r="E41"/>
      <c r="F41"/>
      <c r="G41"/>
      <c r="H41"/>
      <c r="I41"/>
    </row>
    <row r="42" spans="1:9" ht="15" x14ac:dyDescent="0.25">
      <c r="A42"/>
      <c r="B42"/>
      <c r="C42"/>
      <c r="D42"/>
      <c r="E42"/>
      <c r="F42"/>
      <c r="G42"/>
      <c r="H42"/>
      <c r="I42"/>
    </row>
    <row r="43" spans="1:9" ht="15" x14ac:dyDescent="0.25">
      <c r="A43"/>
      <c r="B43"/>
      <c r="C43"/>
      <c r="D43"/>
      <c r="E43"/>
      <c r="F43"/>
      <c r="G43"/>
      <c r="H43"/>
      <c r="I43"/>
    </row>
    <row r="44" spans="1:9" ht="15" x14ac:dyDescent="0.25">
      <c r="A44"/>
      <c r="B44"/>
      <c r="C44"/>
      <c r="D44"/>
      <c r="E44"/>
      <c r="F44"/>
      <c r="G44"/>
      <c r="H44"/>
      <c r="I44"/>
    </row>
    <row r="45" spans="1:9" ht="15" x14ac:dyDescent="0.25">
      <c r="A45"/>
      <c r="B45"/>
      <c r="C45"/>
      <c r="D45"/>
      <c r="E45"/>
      <c r="F45"/>
      <c r="G45"/>
      <c r="H45"/>
      <c r="I45"/>
    </row>
    <row r="46" spans="1:9" ht="15" x14ac:dyDescent="0.25">
      <c r="A46"/>
      <c r="B46"/>
      <c r="C46"/>
      <c r="D46"/>
      <c r="E46"/>
      <c r="F46"/>
      <c r="G46"/>
      <c r="H46"/>
      <c r="I46"/>
    </row>
    <row r="47" spans="1:9" ht="15" x14ac:dyDescent="0.25">
      <c r="A47"/>
      <c r="B47"/>
      <c r="C47"/>
      <c r="D47"/>
      <c r="E47"/>
      <c r="F47"/>
      <c r="G47"/>
      <c r="H47"/>
      <c r="I47"/>
    </row>
    <row r="48" spans="1:9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  <row r="54" spans="1:9" ht="15" x14ac:dyDescent="0.25">
      <c r="A54"/>
      <c r="B54"/>
      <c r="C54"/>
      <c r="D54"/>
      <c r="E54"/>
      <c r="F54"/>
      <c r="G54"/>
      <c r="H54"/>
      <c r="I54"/>
    </row>
    <row r="55" spans="1:9" ht="15" x14ac:dyDescent="0.25">
      <c r="A55"/>
      <c r="B55"/>
      <c r="C55"/>
      <c r="D55"/>
      <c r="E55"/>
      <c r="F55"/>
      <c r="G55"/>
      <c r="H55"/>
      <c r="I55"/>
    </row>
    <row r="56" spans="1:9" ht="15" x14ac:dyDescent="0.25">
      <c r="A56"/>
      <c r="B56"/>
      <c r="C56"/>
      <c r="D56"/>
      <c r="E56"/>
      <c r="F56"/>
      <c r="G56"/>
      <c r="H56"/>
      <c r="I56"/>
    </row>
    <row r="57" spans="1:9" ht="15" x14ac:dyDescent="0.25">
      <c r="A57"/>
      <c r="B57"/>
      <c r="C57"/>
      <c r="D57"/>
      <c r="E57"/>
      <c r="F57"/>
      <c r="G57"/>
      <c r="H57"/>
      <c r="I57"/>
    </row>
    <row r="58" spans="1:9" ht="15" x14ac:dyDescent="0.25">
      <c r="A58"/>
      <c r="B58"/>
      <c r="C58"/>
      <c r="D58"/>
      <c r="E58"/>
      <c r="F58"/>
      <c r="G58"/>
      <c r="H58"/>
      <c r="I58"/>
    </row>
    <row r="59" spans="1:9" ht="15" x14ac:dyDescent="0.25">
      <c r="A59"/>
      <c r="B59"/>
      <c r="C59"/>
      <c r="D59"/>
      <c r="E59"/>
      <c r="F59"/>
      <c r="G59"/>
      <c r="H59"/>
      <c r="I59"/>
    </row>
    <row r="60" spans="1:9" ht="15" x14ac:dyDescent="0.25">
      <c r="A60"/>
      <c r="B60"/>
      <c r="C60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</sheetData>
  <mergeCells count="1">
    <mergeCell ref="A1:I1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7" sqref="A27:I27"/>
    </sheetView>
  </sheetViews>
  <sheetFormatPr defaultColWidth="9.140625" defaultRowHeight="14.25" x14ac:dyDescent="0.2"/>
  <cols>
    <col min="1" max="5" width="11.42578125" style="87" customWidth="1"/>
    <col min="6" max="6" width="14" style="87" customWidth="1"/>
    <col min="7" max="7" width="11.42578125" style="87" customWidth="1"/>
    <col min="8" max="8" width="8.42578125" style="87" customWidth="1"/>
    <col min="9" max="9" width="26.140625" style="87" customWidth="1"/>
    <col min="10" max="10" width="13.7109375" style="87" bestFit="1" customWidth="1"/>
    <col min="11" max="16384" width="9.140625" style="87"/>
  </cols>
  <sheetData>
    <row r="1" spans="1:10" x14ac:dyDescent="0.2">
      <c r="A1" s="311" t="s">
        <v>144</v>
      </c>
      <c r="B1" s="311"/>
      <c r="C1" s="311"/>
      <c r="D1" s="311"/>
      <c r="E1" s="311"/>
      <c r="F1" s="311"/>
      <c r="G1" s="311"/>
      <c r="H1" s="311"/>
    </row>
    <row r="2" spans="1:10" ht="15" x14ac:dyDescent="0.25">
      <c r="A2" s="9" t="s">
        <v>0</v>
      </c>
      <c r="B2" s="1"/>
      <c r="C2" s="1"/>
      <c r="D2" s="1"/>
      <c r="E2" s="1"/>
      <c r="F2" s="1"/>
      <c r="G2" s="1"/>
      <c r="H2" s="1"/>
    </row>
    <row r="3" spans="1:10" ht="7.5" customHeight="1" thickBot="1" x14ac:dyDescent="0.25"/>
    <row r="4" spans="1:10" ht="17.25" customHeight="1" x14ac:dyDescent="0.2">
      <c r="A4" s="312" t="s">
        <v>1</v>
      </c>
      <c r="B4" s="315" t="s">
        <v>134</v>
      </c>
      <c r="C4" s="315"/>
      <c r="D4" s="315"/>
      <c r="E4" s="316" t="s">
        <v>2</v>
      </c>
      <c r="F4" s="317"/>
      <c r="G4" s="317"/>
    </row>
    <row r="5" spans="1:10" ht="18.75" customHeight="1" x14ac:dyDescent="0.2">
      <c r="A5" s="313"/>
      <c r="B5" s="318" t="s">
        <v>3</v>
      </c>
      <c r="C5" s="318" t="s">
        <v>4</v>
      </c>
      <c r="D5" s="320"/>
      <c r="E5" s="321" t="s">
        <v>132</v>
      </c>
      <c r="F5" s="309" t="s">
        <v>142</v>
      </c>
      <c r="G5" s="323" t="s">
        <v>133</v>
      </c>
    </row>
    <row r="6" spans="1:10" ht="18.75" customHeight="1" thickBot="1" x14ac:dyDescent="0.25">
      <c r="A6" s="314"/>
      <c r="B6" s="319"/>
      <c r="C6" s="142" t="s">
        <v>5</v>
      </c>
      <c r="D6" s="142" t="s">
        <v>6</v>
      </c>
      <c r="E6" s="322"/>
      <c r="F6" s="310"/>
      <c r="G6" s="324"/>
    </row>
    <row r="7" spans="1:10" ht="15" customHeight="1" x14ac:dyDescent="0.25">
      <c r="A7" s="137">
        <v>2010</v>
      </c>
      <c r="B7" s="206">
        <v>34.253361669999997</v>
      </c>
      <c r="C7" s="138" t="s">
        <v>173</v>
      </c>
      <c r="D7" s="138" t="s">
        <v>173</v>
      </c>
      <c r="E7" s="240">
        <v>0.85786318287347196</v>
      </c>
      <c r="F7" s="240">
        <v>11.307800618124297</v>
      </c>
      <c r="G7" s="241">
        <v>3256.8752706863306</v>
      </c>
      <c r="I7"/>
      <c r="J7"/>
    </row>
    <row r="8" spans="1:10" ht="15" customHeight="1" x14ac:dyDescent="0.25">
      <c r="A8" s="139">
        <v>2011</v>
      </c>
      <c r="B8" s="207">
        <v>32.905624109560002</v>
      </c>
      <c r="C8" s="242">
        <v>-1.3477375604399953</v>
      </c>
      <c r="D8" s="242">
        <v>-3.9346139903704058</v>
      </c>
      <c r="E8" s="243">
        <v>0.81001988540940728</v>
      </c>
      <c r="F8" s="243">
        <v>10.717352408801608</v>
      </c>
      <c r="G8" s="244">
        <v>3134.8625649691635</v>
      </c>
      <c r="I8"/>
      <c r="J8"/>
    </row>
    <row r="9" spans="1:10" ht="15" customHeight="1" x14ac:dyDescent="0.25">
      <c r="A9" s="139">
        <v>2012</v>
      </c>
      <c r="B9" s="207">
        <v>33.153520070000006</v>
      </c>
      <c r="C9" s="242">
        <v>0.24789596044000461</v>
      </c>
      <c r="D9" s="242">
        <v>0.7533543798307285</v>
      </c>
      <c r="E9" s="243">
        <v>0.81081520145212216</v>
      </c>
      <c r="F9" s="243">
        <v>10.634362968090311</v>
      </c>
      <c r="G9" s="244">
        <v>3154.6881557890811</v>
      </c>
      <c r="I9"/>
      <c r="J9"/>
    </row>
    <row r="10" spans="1:10" ht="15" customHeight="1" x14ac:dyDescent="0.25">
      <c r="A10" s="139">
        <v>2013</v>
      </c>
      <c r="B10" s="207">
        <v>34.902330406280001</v>
      </c>
      <c r="C10" s="242">
        <v>1.7488103362799947</v>
      </c>
      <c r="D10" s="242">
        <v>5.2748858419485289</v>
      </c>
      <c r="E10" s="243">
        <v>0.84247942776728169</v>
      </c>
      <c r="F10" s="243">
        <v>11.201212435218896</v>
      </c>
      <c r="G10" s="244">
        <v>3320.6415666026273</v>
      </c>
      <c r="I10"/>
      <c r="J10"/>
    </row>
    <row r="11" spans="1:10" ht="15" customHeight="1" x14ac:dyDescent="0.25">
      <c r="A11" s="139">
        <v>2014</v>
      </c>
      <c r="B11" s="207">
        <v>36.845687958149995</v>
      </c>
      <c r="C11" s="242">
        <v>1.9433575518699939</v>
      </c>
      <c r="D11" s="242">
        <v>5.5679879516593145</v>
      </c>
      <c r="E11" s="243">
        <v>0.84785255253389158</v>
      </c>
      <c r="F11" s="243">
        <v>11.137652339797137</v>
      </c>
      <c r="G11" s="244">
        <v>3500.8501323162668</v>
      </c>
      <c r="I11"/>
      <c r="J11"/>
    </row>
    <row r="12" spans="1:10" ht="15" customHeight="1" x14ac:dyDescent="0.25">
      <c r="A12" s="139">
        <v>2015</v>
      </c>
      <c r="B12" s="207">
        <v>38.126340422560006</v>
      </c>
      <c r="C12" s="242">
        <v>1.2806524644100108</v>
      </c>
      <c r="D12" s="242">
        <v>3.4757186943139784</v>
      </c>
      <c r="E12" s="243">
        <v>0.82428593776681602</v>
      </c>
      <c r="F12" s="243">
        <v>11.185890029924456</v>
      </c>
      <c r="G12" s="244">
        <v>3616.2904455473631</v>
      </c>
      <c r="I12"/>
      <c r="J12"/>
    </row>
    <row r="13" spans="1:10" ht="15" customHeight="1" x14ac:dyDescent="0.25">
      <c r="A13" s="139">
        <v>2016</v>
      </c>
      <c r="B13" s="207">
        <v>39.993651836449999</v>
      </c>
      <c r="C13" s="242">
        <v>1.8673114138899933</v>
      </c>
      <c r="D13" s="242">
        <v>4.897693807468273</v>
      </c>
      <c r="E13" s="243">
        <v>0.83374422955225203</v>
      </c>
      <c r="F13" s="243">
        <v>11.197896621320696</v>
      </c>
      <c r="G13" s="244">
        <v>3785.3835104148643</v>
      </c>
      <c r="I13"/>
      <c r="J13"/>
    </row>
    <row r="14" spans="1:10" ht="15" customHeight="1" x14ac:dyDescent="0.25">
      <c r="A14" s="140">
        <v>2017</v>
      </c>
      <c r="B14" s="245">
        <v>45.571514794960009</v>
      </c>
      <c r="C14" s="242">
        <v>5.5778629585100106</v>
      </c>
      <c r="D14" s="242">
        <v>13.946870821699697</v>
      </c>
      <c r="E14" s="243">
        <v>0.89168081421742396</v>
      </c>
      <c r="F14" s="243">
        <v>12.081224322182511</v>
      </c>
      <c r="G14" s="244">
        <v>4303.4518065265602</v>
      </c>
      <c r="I14"/>
      <c r="J14"/>
    </row>
    <row r="15" spans="1:10" ht="15" customHeight="1" x14ac:dyDescent="0.25">
      <c r="A15" s="140">
        <v>2018</v>
      </c>
      <c r="B15" s="245">
        <v>51.279115076879982</v>
      </c>
      <c r="C15" s="242">
        <v>5.7076002819199729</v>
      </c>
      <c r="D15" s="242">
        <v>12.524491028222752</v>
      </c>
      <c r="E15" s="243">
        <v>0.9477246375672479</v>
      </c>
      <c r="F15" s="243">
        <v>12.686259772588013</v>
      </c>
      <c r="G15" s="244">
        <v>4825.6201825900125</v>
      </c>
      <c r="I15"/>
      <c r="J15"/>
    </row>
    <row r="16" spans="1:10" ht="15" customHeight="1" x14ac:dyDescent="0.25">
      <c r="A16" s="140">
        <v>2019</v>
      </c>
      <c r="B16" s="245">
        <v>56.833773555830007</v>
      </c>
      <c r="C16" s="242">
        <v>5.5546584789500244</v>
      </c>
      <c r="D16" s="242">
        <v>10.832204242647769</v>
      </c>
      <c r="E16" s="243">
        <v>0.98133114361482965</v>
      </c>
      <c r="F16" s="243">
        <v>12.906545140367665</v>
      </c>
      <c r="G16" s="244">
        <v>5326.8392220378728</v>
      </c>
      <c r="I16"/>
      <c r="J16"/>
    </row>
    <row r="17" spans="1:10" ht="15" customHeight="1" x14ac:dyDescent="0.25">
      <c r="A17" s="140">
        <v>2020</v>
      </c>
      <c r="B17" s="245">
        <v>91.933185408690008</v>
      </c>
      <c r="C17" s="242">
        <v>35.099411852860001</v>
      </c>
      <c r="D17" s="242">
        <v>61.758017560422054</v>
      </c>
      <c r="E17" s="243">
        <v>1.6102833409969048</v>
      </c>
      <c r="F17" s="243">
        <v>17.477077757316671</v>
      </c>
      <c r="G17" s="244">
        <v>8591.7620266893355</v>
      </c>
      <c r="I17"/>
      <c r="J17"/>
    </row>
    <row r="18" spans="1:10" ht="15" customHeight="1" x14ac:dyDescent="0.25">
      <c r="A18" s="140">
        <v>2021</v>
      </c>
      <c r="B18" s="245">
        <v>89.524458343359996</v>
      </c>
      <c r="C18" s="242">
        <v>-2.4087270653300124</v>
      </c>
      <c r="D18" s="242">
        <v>-2.6200844174190108</v>
      </c>
      <c r="E18" s="243">
        <v>1.4655198193558501</v>
      </c>
      <c r="F18" s="246">
        <v>15.444753826267901</v>
      </c>
      <c r="G18" s="247">
        <v>8525.4487344700647</v>
      </c>
      <c r="I18"/>
      <c r="J18"/>
    </row>
    <row r="19" spans="1:10" ht="7.5" customHeight="1" x14ac:dyDescent="0.2"/>
    <row r="20" spans="1:10" ht="13.5" customHeight="1" x14ac:dyDescent="0.2">
      <c r="A20" s="89" t="s">
        <v>131</v>
      </c>
    </row>
    <row r="21" spans="1:10" x14ac:dyDescent="0.2">
      <c r="E21" s="195"/>
    </row>
    <row r="24" spans="1:10" x14ac:dyDescent="0.2">
      <c r="D24" s="90"/>
      <c r="E24" s="90"/>
      <c r="F24" s="90"/>
      <c r="G24" s="90"/>
    </row>
    <row r="28" spans="1:10" ht="34.5" customHeight="1" x14ac:dyDescent="0.2"/>
    <row r="31" spans="1:10" ht="25.5" customHeight="1" x14ac:dyDescent="0.2"/>
    <row r="32" spans="1:10" ht="25.5" customHeight="1" x14ac:dyDescent="0.2"/>
  </sheetData>
  <mergeCells count="9">
    <mergeCell ref="F5:F6"/>
    <mergeCell ref="A1:H1"/>
    <mergeCell ref="A4:A6"/>
    <mergeCell ref="B4:D4"/>
    <mergeCell ref="E4:G4"/>
    <mergeCell ref="B5:B6"/>
    <mergeCell ref="C5:D5"/>
    <mergeCell ref="E5:E6"/>
    <mergeCell ref="G5:G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zoomScaleSheetLayoutView="100" workbookViewId="0">
      <selection activeCell="O26" sqref="O26"/>
    </sheetView>
  </sheetViews>
  <sheetFormatPr defaultRowHeight="15" x14ac:dyDescent="0.25"/>
  <cols>
    <col min="1" max="1" width="31" customWidth="1"/>
    <col min="2" max="9" width="6.85546875" customWidth="1"/>
    <col min="10" max="10" width="9.140625" style="35"/>
  </cols>
  <sheetData>
    <row r="1" spans="1:15" x14ac:dyDescent="0.25">
      <c r="A1" s="311" t="s">
        <v>145</v>
      </c>
      <c r="B1" s="311"/>
      <c r="C1" s="311"/>
      <c r="D1" s="311"/>
      <c r="E1" s="311"/>
      <c r="F1" s="311"/>
      <c r="G1" s="311"/>
      <c r="H1" s="311"/>
      <c r="I1" s="311"/>
    </row>
    <row r="2" spans="1:15" x14ac:dyDescent="0.25">
      <c r="A2" s="9" t="s">
        <v>0</v>
      </c>
      <c r="B2" s="3"/>
      <c r="C2" s="3"/>
      <c r="D2" s="3"/>
      <c r="E2" s="3"/>
    </row>
    <row r="3" spans="1:15" ht="15.75" thickBot="1" x14ac:dyDescent="0.3">
      <c r="H3" s="325" t="s">
        <v>9</v>
      </c>
      <c r="I3" s="325"/>
    </row>
    <row r="4" spans="1:15" ht="15.75" customHeight="1" thickBot="1" x14ac:dyDescent="0.3">
      <c r="A4" s="179" t="s">
        <v>92</v>
      </c>
      <c r="B4" s="172">
        <v>2010</v>
      </c>
      <c r="C4" s="173">
        <v>2012</v>
      </c>
      <c r="D4" s="173">
        <v>2014</v>
      </c>
      <c r="E4" s="173">
        <v>2016</v>
      </c>
      <c r="F4" s="173">
        <v>2018</v>
      </c>
      <c r="G4" s="173">
        <v>2019</v>
      </c>
      <c r="H4" s="173">
        <v>2020</v>
      </c>
      <c r="I4" s="174">
        <v>2021</v>
      </c>
    </row>
    <row r="5" spans="1:15" ht="12.75" customHeight="1" x14ac:dyDescent="0.25">
      <c r="A5" s="115" t="s">
        <v>10</v>
      </c>
      <c r="B5" s="196">
        <v>4.6517581199999993</v>
      </c>
      <c r="C5" s="75">
        <v>3.4035170300000002</v>
      </c>
      <c r="D5" s="75">
        <v>4.3434749524900003</v>
      </c>
      <c r="E5" s="75">
        <v>3.7212060197899999</v>
      </c>
      <c r="F5" s="75">
        <v>4.8853301294999998</v>
      </c>
      <c r="G5" s="75">
        <v>5.2982729632799996</v>
      </c>
      <c r="H5" s="78">
        <v>23.680802545219997</v>
      </c>
      <c r="I5" s="78">
        <v>18.4786807413</v>
      </c>
    </row>
    <row r="6" spans="1:15" ht="12.75" customHeight="1" x14ac:dyDescent="0.25">
      <c r="A6" s="115" t="s">
        <v>11</v>
      </c>
      <c r="B6" s="196">
        <v>18.116884639999999</v>
      </c>
      <c r="C6" s="75">
        <v>18.401996189999998</v>
      </c>
      <c r="D6" s="75">
        <v>20.5101444055</v>
      </c>
      <c r="E6" s="75">
        <v>23.226269756200001</v>
      </c>
      <c r="F6" s="75">
        <v>30.07856115517</v>
      </c>
      <c r="G6" s="75">
        <v>33.193563139369999</v>
      </c>
      <c r="H6" s="78">
        <v>38.80149891952</v>
      </c>
      <c r="I6" s="78">
        <v>41.523112187019997</v>
      </c>
    </row>
    <row r="7" spans="1:15" ht="12.75" customHeight="1" x14ac:dyDescent="0.25">
      <c r="A7" s="115" t="s">
        <v>12</v>
      </c>
      <c r="B7" s="196">
        <v>0.63070327000000004</v>
      </c>
      <c r="C7" s="75">
        <v>0.55811468000000009</v>
      </c>
      <c r="D7" s="75">
        <v>0.56318471237000001</v>
      </c>
      <c r="E7" s="75">
        <v>0.65355582639999987</v>
      </c>
      <c r="F7" s="75">
        <v>0.78591555809000002</v>
      </c>
      <c r="G7" s="75">
        <v>0.86392273804999986</v>
      </c>
      <c r="H7" s="78">
        <v>0.9220325895999999</v>
      </c>
      <c r="I7" s="78">
        <v>0.91534569918999986</v>
      </c>
    </row>
    <row r="8" spans="1:15" ht="12.75" customHeight="1" x14ac:dyDescent="0.25">
      <c r="A8" s="115" t="s">
        <v>109</v>
      </c>
      <c r="B8" s="196">
        <v>3.4262422300000002</v>
      </c>
      <c r="C8" s="75">
        <v>3.6449051800000003</v>
      </c>
      <c r="D8" s="75">
        <v>3.6436078913900012</v>
      </c>
      <c r="E8" s="75">
        <v>3.9049679862399991</v>
      </c>
      <c r="F8" s="75">
        <v>4.6536954227100003</v>
      </c>
      <c r="G8" s="75">
        <v>5.09606147573</v>
      </c>
      <c r="H8" s="78">
        <v>6.4996539543700003</v>
      </c>
      <c r="I8" s="78">
        <v>5.9522472020099988</v>
      </c>
    </row>
    <row r="9" spans="1:15" ht="12.75" customHeight="1" x14ac:dyDescent="0.25">
      <c r="A9" s="115" t="s">
        <v>108</v>
      </c>
      <c r="B9" s="196">
        <v>9.0855000000000005E-4</v>
      </c>
      <c r="C9" s="75">
        <v>1.8701099999999999E-3</v>
      </c>
      <c r="D9" s="75">
        <v>1.02094237E-3</v>
      </c>
      <c r="E9" s="75">
        <v>9.0537151999999996E-4</v>
      </c>
      <c r="F9" s="75">
        <v>6.9014323999999996E-4</v>
      </c>
      <c r="G9" s="75">
        <v>1.4430604499999999E-3</v>
      </c>
      <c r="H9" s="78">
        <v>1.1917806999999999E-3</v>
      </c>
      <c r="I9" s="78">
        <v>6.6051279000000002E-4</v>
      </c>
    </row>
    <row r="10" spans="1:15" s="35" customFormat="1" ht="19.5" customHeight="1" x14ac:dyDescent="0.25">
      <c r="A10" s="115" t="s">
        <v>102</v>
      </c>
      <c r="B10" s="197">
        <v>1.9877603199999998</v>
      </c>
      <c r="C10" s="75">
        <v>1.8433638400000003</v>
      </c>
      <c r="D10" s="75">
        <v>1.9766011512300001</v>
      </c>
      <c r="E10" s="75">
        <v>2.0830420393000009</v>
      </c>
      <c r="F10" s="75">
        <v>2.4040890489799991</v>
      </c>
      <c r="G10" s="75">
        <v>2.6046207028600001</v>
      </c>
      <c r="H10" s="78">
        <v>2.99199873916</v>
      </c>
      <c r="I10" s="78">
        <v>3.7340097444600011</v>
      </c>
      <c r="K10"/>
      <c r="L10"/>
      <c r="M10"/>
      <c r="N10"/>
      <c r="O10"/>
    </row>
    <row r="11" spans="1:15" s="35" customFormat="1" ht="12.75" customHeight="1" x14ac:dyDescent="0.25">
      <c r="A11" s="115" t="s">
        <v>100</v>
      </c>
      <c r="B11" s="196">
        <v>4.133</v>
      </c>
      <c r="C11" s="75">
        <v>4.1520000000000001</v>
      </c>
      <c r="D11" s="75">
        <v>4.6079999999999997</v>
      </c>
      <c r="E11" s="75">
        <v>5.0510000000000002</v>
      </c>
      <c r="F11" s="75">
        <v>6.6012000000000004</v>
      </c>
      <c r="G11" s="75">
        <v>7.3230000000000004</v>
      </c>
      <c r="H11" s="78">
        <v>8.4540000000000006</v>
      </c>
      <c r="I11" s="78">
        <v>9.5419999999999998</v>
      </c>
      <c r="K11"/>
      <c r="L11"/>
      <c r="M11"/>
      <c r="N11"/>
      <c r="O11"/>
    </row>
    <row r="12" spans="1:15" s="35" customFormat="1" ht="12.75" customHeight="1" x14ac:dyDescent="0.25">
      <c r="A12" s="115" t="s">
        <v>32</v>
      </c>
      <c r="B12" s="196">
        <v>1.30610454</v>
      </c>
      <c r="C12" s="75">
        <v>1.14775304</v>
      </c>
      <c r="D12" s="75">
        <v>1.1996539027999997</v>
      </c>
      <c r="E12" s="75">
        <v>1.3527048369999997</v>
      </c>
      <c r="F12" s="75">
        <v>1.8696336191900003</v>
      </c>
      <c r="G12" s="75">
        <v>2.4528894760900002</v>
      </c>
      <c r="H12" s="78">
        <v>10.582006880120002</v>
      </c>
      <c r="I12" s="78">
        <v>9.3784022565900003</v>
      </c>
      <c r="K12"/>
      <c r="L12"/>
      <c r="M12"/>
      <c r="N12"/>
      <c r="O12"/>
    </row>
    <row r="13" spans="1:15" s="35" customFormat="1" ht="15.75" customHeight="1" thickBot="1" x14ac:dyDescent="0.3">
      <c r="A13" s="141" t="s">
        <v>8</v>
      </c>
      <c r="B13" s="198">
        <v>34.253361669999997</v>
      </c>
      <c r="C13" s="77">
        <v>33.153520069999999</v>
      </c>
      <c r="D13" s="77">
        <v>36.845687958149995</v>
      </c>
      <c r="E13" s="77">
        <v>39.993651836449992</v>
      </c>
      <c r="F13" s="77">
        <v>51.279115076879989</v>
      </c>
      <c r="G13" s="77">
        <v>56.833773555830007</v>
      </c>
      <c r="H13" s="77">
        <v>91.933185408689994</v>
      </c>
      <c r="I13" s="105">
        <v>89.524458343359996</v>
      </c>
      <c r="K13"/>
      <c r="L13"/>
      <c r="M13"/>
      <c r="N13"/>
      <c r="O13"/>
    </row>
    <row r="14" spans="1:15" x14ac:dyDescent="0.25">
      <c r="B14" s="220"/>
      <c r="C14" s="220"/>
      <c r="D14" s="220"/>
      <c r="E14" s="220"/>
      <c r="F14" s="220"/>
      <c r="G14" s="220"/>
      <c r="H14" s="220"/>
      <c r="I14" s="220"/>
    </row>
    <row r="15" spans="1:15" s="35" customFormat="1" ht="15.75" thickBot="1" x14ac:dyDescent="0.3">
      <c r="A15"/>
      <c r="B15" s="325" t="s">
        <v>87</v>
      </c>
      <c r="C15" s="325"/>
      <c r="D15" s="325"/>
      <c r="E15" s="325"/>
      <c r="F15" s="325"/>
      <c r="G15" s="325"/>
      <c r="H15" s="325"/>
      <c r="I15" s="325"/>
      <c r="K15"/>
      <c r="L15"/>
      <c r="M15"/>
      <c r="N15"/>
      <c r="O15"/>
    </row>
    <row r="16" spans="1:15" s="35" customFormat="1" ht="15.75" customHeight="1" thickBot="1" x14ac:dyDescent="0.3">
      <c r="A16" s="179" t="s">
        <v>92</v>
      </c>
      <c r="B16" s="172">
        <v>2010</v>
      </c>
      <c r="C16" s="173">
        <v>2012</v>
      </c>
      <c r="D16" s="173">
        <v>2014</v>
      </c>
      <c r="E16" s="173">
        <v>2016</v>
      </c>
      <c r="F16" s="173">
        <v>2018</v>
      </c>
      <c r="G16" s="173">
        <v>2019</v>
      </c>
      <c r="H16" s="173">
        <v>2020</v>
      </c>
      <c r="I16" s="174">
        <v>2021</v>
      </c>
      <c r="K16"/>
      <c r="L16"/>
      <c r="M16"/>
      <c r="N16"/>
      <c r="O16"/>
    </row>
    <row r="17" spans="1:15" s="35" customFormat="1" ht="12.75" customHeight="1" x14ac:dyDescent="0.25">
      <c r="A17" s="115" t="s">
        <v>10</v>
      </c>
      <c r="B17" s="199">
        <v>442.29807667348678</v>
      </c>
      <c r="C17" s="76">
        <v>323.85806514353118</v>
      </c>
      <c r="D17" s="76">
        <v>412.69021437211575</v>
      </c>
      <c r="E17" s="76">
        <v>352.21069493162702</v>
      </c>
      <c r="F17" s="76">
        <v>459.73390211952648</v>
      </c>
      <c r="G17" s="76">
        <v>496.58937747883544</v>
      </c>
      <c r="H17" s="153">
        <v>2213.1270570585189</v>
      </c>
      <c r="I17" s="153">
        <v>1759.7319018269948</v>
      </c>
      <c r="K17"/>
      <c r="L17"/>
      <c r="M17"/>
      <c r="N17"/>
      <c r="O17"/>
    </row>
    <row r="18" spans="1:15" s="35" customFormat="1" ht="12.75" customHeight="1" x14ac:dyDescent="0.25">
      <c r="A18" s="115" t="s">
        <v>11</v>
      </c>
      <c r="B18" s="199">
        <v>1722.5881107479934</v>
      </c>
      <c r="C18" s="76">
        <v>1751.0224947727179</v>
      </c>
      <c r="D18" s="76">
        <v>1948.7474853875847</v>
      </c>
      <c r="E18" s="76">
        <v>2198.3573518894523</v>
      </c>
      <c r="F18" s="76">
        <v>2830.5424451269146</v>
      </c>
      <c r="G18" s="76">
        <v>3111.1214861756944</v>
      </c>
      <c r="H18" s="153">
        <v>3626.2557803620607</v>
      </c>
      <c r="I18" s="153">
        <v>3954.2620061252182</v>
      </c>
      <c r="K18"/>
      <c r="L18"/>
      <c r="M18"/>
      <c r="N18"/>
      <c r="O18"/>
    </row>
    <row r="19" spans="1:15" s="35" customFormat="1" ht="12.75" customHeight="1" x14ac:dyDescent="0.25">
      <c r="A19" s="115" t="s">
        <v>12</v>
      </c>
      <c r="B19" s="199">
        <v>59.968475590617977</v>
      </c>
      <c r="C19" s="76">
        <v>53.106812394295872</v>
      </c>
      <c r="D19" s="76">
        <v>53.510339583248417</v>
      </c>
      <c r="E19" s="76">
        <v>61.85880345478644</v>
      </c>
      <c r="F19" s="76">
        <v>73.958569161044679</v>
      </c>
      <c r="G19" s="76">
        <v>80.972584397099567</v>
      </c>
      <c r="H19" s="153">
        <v>86.17002179874963</v>
      </c>
      <c r="I19" s="153">
        <v>87.168724359456604</v>
      </c>
      <c r="K19"/>
      <c r="L19"/>
      <c r="M19"/>
      <c r="N19"/>
      <c r="O19"/>
    </row>
    <row r="20" spans="1:15" s="35" customFormat="1" ht="12.75" customHeight="1" x14ac:dyDescent="0.25">
      <c r="A20" s="115" t="s">
        <v>109</v>
      </c>
      <c r="B20" s="199">
        <v>325.77367727505123</v>
      </c>
      <c r="C20" s="76">
        <v>346.82709938619996</v>
      </c>
      <c r="D20" s="76">
        <v>346.19316059913069</v>
      </c>
      <c r="E20" s="76">
        <v>369.60369321260072</v>
      </c>
      <c r="F20" s="76">
        <v>437.93592229092934</v>
      </c>
      <c r="G20" s="76">
        <v>477.63677208884081</v>
      </c>
      <c r="H20" s="153">
        <v>607.43549550170064</v>
      </c>
      <c r="I20" s="153">
        <v>566.83479927910582</v>
      </c>
      <c r="K20"/>
      <c r="L20"/>
      <c r="M20"/>
      <c r="N20"/>
      <c r="O20"/>
    </row>
    <row r="21" spans="1:15" s="35" customFormat="1" ht="12.75" customHeight="1" x14ac:dyDescent="0.25">
      <c r="A21" s="115" t="s">
        <v>108</v>
      </c>
      <c r="B21" s="200">
        <v>8.6386675144170338E-2</v>
      </c>
      <c r="C21" s="75">
        <v>0.17794834016316619</v>
      </c>
      <c r="D21" s="75">
        <v>9.7003650336543762E-2</v>
      </c>
      <c r="E21" s="75">
        <v>8.5693060404244695E-2</v>
      </c>
      <c r="F21" s="75">
        <v>6.4945916926004307E-2</v>
      </c>
      <c r="G21" s="75">
        <v>0.13525322222851233</v>
      </c>
      <c r="H21" s="78">
        <v>0.1113797603866486</v>
      </c>
      <c r="I21" s="78">
        <v>6.290088802335049E-2</v>
      </c>
      <c r="K21"/>
      <c r="L21"/>
      <c r="M21"/>
      <c r="N21"/>
      <c r="O21"/>
    </row>
    <row r="22" spans="1:15" s="35" customFormat="1" ht="19.5" customHeight="1" x14ac:dyDescent="0.25">
      <c r="A22" s="115" t="s">
        <v>102</v>
      </c>
      <c r="B22" s="201">
        <v>189.00006056718073</v>
      </c>
      <c r="C22" s="76">
        <v>175.40333758163973</v>
      </c>
      <c r="D22" s="76">
        <v>187.80445651278512</v>
      </c>
      <c r="E22" s="76">
        <v>197.15911463430618</v>
      </c>
      <c r="F22" s="76">
        <v>226.23675580415991</v>
      </c>
      <c r="G22" s="76">
        <v>244.1223739067255</v>
      </c>
      <c r="H22" s="153">
        <v>279.62199978972268</v>
      </c>
      <c r="I22" s="153">
        <v>355.59118970940455</v>
      </c>
      <c r="K22"/>
      <c r="L22"/>
      <c r="M22"/>
      <c r="N22"/>
      <c r="O22"/>
    </row>
    <row r="23" spans="1:15" s="35" customFormat="1" ht="12.75" customHeight="1" x14ac:dyDescent="0.25">
      <c r="A23" s="115" t="s">
        <v>100</v>
      </c>
      <c r="B23" s="199">
        <v>392.97356047642506</v>
      </c>
      <c r="C23" s="76">
        <v>395.07917093511395</v>
      </c>
      <c r="D23" s="76">
        <v>437.82375370589591</v>
      </c>
      <c r="E23" s="76">
        <v>478.07517526268106</v>
      </c>
      <c r="F23" s="76">
        <v>621.20580477168733</v>
      </c>
      <c r="G23" s="76">
        <v>686.36026050010287</v>
      </c>
      <c r="H23" s="153">
        <v>790.08201283065523</v>
      </c>
      <c r="I23" s="153">
        <v>908.68834427689183</v>
      </c>
      <c r="K23"/>
      <c r="L23"/>
      <c r="M23"/>
      <c r="N23"/>
      <c r="O23"/>
    </row>
    <row r="24" spans="1:15" s="35" customFormat="1" ht="12.75" customHeight="1" x14ac:dyDescent="0.25">
      <c r="A24" s="115" t="s">
        <v>32</v>
      </c>
      <c r="B24" s="199">
        <v>124.18692268043148</v>
      </c>
      <c r="C24" s="76">
        <v>109.21322723541827</v>
      </c>
      <c r="D24" s="76">
        <v>113.9837185051701</v>
      </c>
      <c r="E24" s="76">
        <v>128.03298396900641</v>
      </c>
      <c r="F24" s="76">
        <v>175.94183739882541</v>
      </c>
      <c r="G24" s="76">
        <v>229.90111426834542</v>
      </c>
      <c r="H24" s="153">
        <v>988.95827958753875</v>
      </c>
      <c r="I24" s="153">
        <v>893.10886800497099</v>
      </c>
      <c r="K24"/>
      <c r="L24"/>
      <c r="M24"/>
      <c r="N24"/>
      <c r="O24"/>
    </row>
    <row r="25" spans="1:15" s="35" customFormat="1" ht="15.75" customHeight="1" thickBot="1" x14ac:dyDescent="0.3">
      <c r="A25" s="141" t="s">
        <v>8</v>
      </c>
      <c r="B25" s="202">
        <v>3256.8752706863306</v>
      </c>
      <c r="C25" s="104">
        <v>3154.6881557890802</v>
      </c>
      <c r="D25" s="104">
        <v>3500.8501323162668</v>
      </c>
      <c r="E25" s="104">
        <v>3785.3835104148643</v>
      </c>
      <c r="F25" s="104">
        <v>4825.6201825900125</v>
      </c>
      <c r="G25" s="104">
        <v>5326.8392220378728</v>
      </c>
      <c r="H25" s="104">
        <v>8591.7620266893337</v>
      </c>
      <c r="I25" s="154">
        <v>8525.4487344700647</v>
      </c>
      <c r="K25"/>
      <c r="L25"/>
      <c r="M25"/>
      <c r="N25"/>
      <c r="O25"/>
    </row>
    <row r="26" spans="1:15" x14ac:dyDescent="0.25">
      <c r="B26" s="220"/>
      <c r="C26" s="220"/>
      <c r="D26" s="220"/>
      <c r="E26" s="220"/>
      <c r="F26" s="220"/>
      <c r="G26" s="220"/>
      <c r="H26" s="220"/>
      <c r="I26" s="220"/>
    </row>
    <row r="27" spans="1:15" s="35" customFormat="1" ht="15.75" thickBot="1" x14ac:dyDescent="0.3">
      <c r="A27" s="325" t="s">
        <v>174</v>
      </c>
      <c r="B27" s="325"/>
      <c r="C27" s="325"/>
      <c r="D27" s="325"/>
      <c r="E27" s="325"/>
      <c r="F27" s="325"/>
      <c r="G27" s="325"/>
      <c r="H27" s="325"/>
      <c r="I27" s="325"/>
      <c r="K27"/>
      <c r="L27"/>
      <c r="M27"/>
      <c r="N27"/>
      <c r="O27"/>
    </row>
    <row r="28" spans="1:15" s="35" customFormat="1" ht="15.75" customHeight="1" thickBot="1" x14ac:dyDescent="0.3">
      <c r="A28" s="179" t="s">
        <v>92</v>
      </c>
      <c r="B28" s="172">
        <v>2010</v>
      </c>
      <c r="C28" s="173">
        <v>2012</v>
      </c>
      <c r="D28" s="173">
        <v>2014</v>
      </c>
      <c r="E28" s="173">
        <v>2016</v>
      </c>
      <c r="F28" s="173">
        <v>2018</v>
      </c>
      <c r="G28" s="173">
        <v>2019</v>
      </c>
      <c r="H28" s="173">
        <v>2020</v>
      </c>
      <c r="I28" s="174">
        <v>2021</v>
      </c>
      <c r="K28"/>
      <c r="L28"/>
      <c r="M28"/>
      <c r="N28"/>
      <c r="O28"/>
    </row>
    <row r="29" spans="1:15" s="35" customFormat="1" ht="12.75" customHeight="1" x14ac:dyDescent="0.25">
      <c r="A29" s="115" t="s">
        <v>10</v>
      </c>
      <c r="B29" s="196">
        <v>13.580442599519021</v>
      </c>
      <c r="C29" s="75">
        <v>10.265929599070777</v>
      </c>
      <c r="D29" s="75">
        <v>11.788285667032188</v>
      </c>
      <c r="E29" s="75">
        <v>9.3044917103531759</v>
      </c>
      <c r="F29" s="75">
        <v>9.5269392269653839</v>
      </c>
      <c r="G29" s="75">
        <v>9.3224022122608154</v>
      </c>
      <c r="H29" s="78">
        <v>25.758709915191918</v>
      </c>
      <c r="I29" s="78">
        <v>20.640929957294244</v>
      </c>
      <c r="K29"/>
      <c r="L29"/>
      <c r="M29"/>
      <c r="N29"/>
      <c r="O29"/>
    </row>
    <row r="30" spans="1:15" s="35" customFormat="1" ht="12.75" customHeight="1" x14ac:dyDescent="0.25">
      <c r="A30" s="115" t="s">
        <v>11</v>
      </c>
      <c r="B30" s="196">
        <v>52.89082226305176</v>
      </c>
      <c r="C30" s="75">
        <v>55.505406819988387</v>
      </c>
      <c r="D30" s="75">
        <v>55.664978840389132</v>
      </c>
      <c r="E30" s="75">
        <v>58.074891113173386</v>
      </c>
      <c r="F30" s="75">
        <v>58.656552692211726</v>
      </c>
      <c r="G30" s="75">
        <v>58.404644039274785</v>
      </c>
      <c r="H30" s="78">
        <v>42.206194364991823</v>
      </c>
      <c r="I30" s="78">
        <v>46.381863633023315</v>
      </c>
      <c r="K30"/>
      <c r="L30"/>
      <c r="M30"/>
      <c r="N30"/>
      <c r="O30"/>
    </row>
    <row r="31" spans="1:15" s="35" customFormat="1" ht="12.75" customHeight="1" x14ac:dyDescent="0.25">
      <c r="A31" s="115" t="s">
        <v>12</v>
      </c>
      <c r="B31" s="196">
        <v>1.841288677228976</v>
      </c>
      <c r="C31" s="75">
        <v>1.6834251048504125</v>
      </c>
      <c r="D31" s="75">
        <v>1.5284955813816681</v>
      </c>
      <c r="E31" s="75">
        <v>1.6341489121139789</v>
      </c>
      <c r="F31" s="75">
        <v>1.5326230901444371</v>
      </c>
      <c r="G31" s="75">
        <v>1.5200868849599354</v>
      </c>
      <c r="H31" s="78">
        <v>1.002937715582348</v>
      </c>
      <c r="I31" s="78">
        <v>1.0224532112546323</v>
      </c>
      <c r="K31"/>
      <c r="L31"/>
      <c r="M31"/>
      <c r="N31"/>
      <c r="O31"/>
    </row>
    <row r="32" spans="1:15" s="35" customFormat="1" ht="12.75" customHeight="1" x14ac:dyDescent="0.25">
      <c r="A32" s="115" t="s">
        <v>109</v>
      </c>
      <c r="B32" s="196">
        <v>10.002645179789154</v>
      </c>
      <c r="C32" s="75">
        <v>10.994021667395153</v>
      </c>
      <c r="D32" s="75">
        <v>9.8888312128368394</v>
      </c>
      <c r="E32" s="75">
        <v>9.7639695474896158</v>
      </c>
      <c r="F32" s="75">
        <v>9.0752256854139688</v>
      </c>
      <c r="G32" s="75">
        <v>8.966607629394769</v>
      </c>
      <c r="H32" s="78">
        <v>7.0699757932630281</v>
      </c>
      <c r="I32" s="78">
        <v>6.6487385817860973</v>
      </c>
      <c r="K32"/>
      <c r="L32"/>
      <c r="M32"/>
      <c r="N32"/>
      <c r="O32"/>
    </row>
    <row r="33" spans="1:15" s="35" customFormat="1" ht="12.75" customHeight="1" x14ac:dyDescent="0.25">
      <c r="A33" s="115" t="s">
        <v>108</v>
      </c>
      <c r="B33" s="196">
        <v>2.6524403903857769E-3</v>
      </c>
      <c r="C33" s="203">
        <v>5.6407584957840649E-3</v>
      </c>
      <c r="D33" s="203">
        <v>2.7708598389032794E-3</v>
      </c>
      <c r="E33" s="203">
        <v>2.2637880724231574E-3</v>
      </c>
      <c r="F33" s="203">
        <v>1.3458563763538152E-3</v>
      </c>
      <c r="G33" s="203">
        <v>2.5390896287793134E-3</v>
      </c>
      <c r="H33" s="204">
        <v>1.2963552766086866E-3</v>
      </c>
      <c r="I33" s="204">
        <v>7.3780149271239915E-4</v>
      </c>
      <c r="K33"/>
      <c r="L33"/>
      <c r="M33"/>
      <c r="N33"/>
      <c r="O33"/>
    </row>
    <row r="34" spans="1:15" s="35" customFormat="1" ht="19.5" customHeight="1" x14ac:dyDescent="0.25">
      <c r="A34" s="115" t="s">
        <v>102</v>
      </c>
      <c r="B34" s="197">
        <v>5.8031101856520353</v>
      </c>
      <c r="C34" s="75">
        <v>5.5600848299303989</v>
      </c>
      <c r="D34" s="75">
        <v>5.3645385953305036</v>
      </c>
      <c r="E34" s="75">
        <v>5.2084316976563967</v>
      </c>
      <c r="F34" s="75">
        <v>4.6882420755032124</v>
      </c>
      <c r="G34" s="75">
        <v>4.5828748293501587</v>
      </c>
      <c r="H34" s="78">
        <v>3.2545361349756745</v>
      </c>
      <c r="I34" s="78">
        <v>4.1709381029021904</v>
      </c>
      <c r="K34"/>
      <c r="L34"/>
      <c r="M34"/>
      <c r="N34"/>
      <c r="O34"/>
    </row>
    <row r="35" spans="1:15" s="35" customFormat="1" ht="12.75" customHeight="1" x14ac:dyDescent="0.25">
      <c r="A35" s="115" t="s">
        <v>100</v>
      </c>
      <c r="B35" s="196">
        <v>12.065968998364884</v>
      </c>
      <c r="C35" s="75">
        <v>12.523557049850243</v>
      </c>
      <c r="D35" s="75">
        <v>12.506212410075909</v>
      </c>
      <c r="E35" s="75">
        <v>12.629504353979865</v>
      </c>
      <c r="F35" s="75">
        <v>12.873077060911017</v>
      </c>
      <c r="G35" s="75">
        <v>12.884944183419977</v>
      </c>
      <c r="H35" s="78">
        <v>9.1958088501096196</v>
      </c>
      <c r="I35" s="78">
        <v>10.658539774016658</v>
      </c>
      <c r="K35"/>
      <c r="L35"/>
      <c r="M35"/>
      <c r="N35"/>
      <c r="O35"/>
    </row>
    <row r="36" spans="1:15" s="35" customFormat="1" ht="12.75" customHeight="1" x14ac:dyDescent="0.25">
      <c r="A36" s="115" t="s">
        <v>32</v>
      </c>
      <c r="B36" s="196">
        <v>3.8130696560037816</v>
      </c>
      <c r="C36" s="75">
        <v>3.4619341704188455</v>
      </c>
      <c r="D36" s="75">
        <v>3.2558868331148778</v>
      </c>
      <c r="E36" s="75">
        <v>3.3822988771611802</v>
      </c>
      <c r="F36" s="75">
        <v>3.6459943124739187</v>
      </c>
      <c r="G36" s="75">
        <v>4.3159011317107643</v>
      </c>
      <c r="H36" s="78">
        <v>11.510540870608988</v>
      </c>
      <c r="I36" s="78">
        <v>10.475798938230151</v>
      </c>
      <c r="K36"/>
      <c r="L36"/>
      <c r="M36"/>
      <c r="N36"/>
      <c r="O36"/>
    </row>
    <row r="37" spans="1:15" s="35" customFormat="1" ht="15.75" customHeight="1" thickBot="1" x14ac:dyDescent="0.3">
      <c r="A37" s="141" t="s">
        <v>8</v>
      </c>
      <c r="B37" s="198">
        <v>100</v>
      </c>
      <c r="C37" s="77">
        <v>100</v>
      </c>
      <c r="D37" s="77">
        <v>100</v>
      </c>
      <c r="E37" s="77">
        <v>100</v>
      </c>
      <c r="F37" s="77">
        <v>100</v>
      </c>
      <c r="G37" s="77">
        <v>100</v>
      </c>
      <c r="H37" s="77">
        <v>100</v>
      </c>
      <c r="I37" s="105">
        <v>100</v>
      </c>
      <c r="K37"/>
      <c r="L37"/>
      <c r="M37"/>
      <c r="N37"/>
      <c r="O37"/>
    </row>
    <row r="38" spans="1:15" s="35" customFormat="1" ht="8.25" customHeight="1" x14ac:dyDescent="0.25">
      <c r="A38"/>
      <c r="B38" s="220"/>
      <c r="C38" s="220"/>
      <c r="D38" s="220"/>
      <c r="E38" s="220"/>
      <c r="F38" s="220"/>
      <c r="G38" s="220"/>
      <c r="H38" s="220"/>
      <c r="I38" s="220"/>
      <c r="K38"/>
      <c r="L38"/>
      <c r="M38"/>
      <c r="N38"/>
      <c r="O38"/>
    </row>
    <row r="39" spans="1:15" s="1" customFormat="1" ht="12.6" customHeight="1" x14ac:dyDescent="0.25">
      <c r="A39" s="88" t="s">
        <v>7</v>
      </c>
      <c r="B39" s="221"/>
      <c r="C39" s="221"/>
      <c r="D39" s="221"/>
      <c r="E39" s="221"/>
      <c r="F39" s="221"/>
      <c r="G39" s="221"/>
      <c r="H39" s="221"/>
      <c r="I39" s="221"/>
      <c r="L39"/>
      <c r="M39"/>
      <c r="N39"/>
      <c r="O39"/>
    </row>
    <row r="40" spans="1:15" s="1" customFormat="1" ht="15" customHeight="1" x14ac:dyDescent="0.25">
      <c r="A40" s="91" t="s">
        <v>110</v>
      </c>
      <c r="B40" s="34"/>
      <c r="C40" s="34"/>
      <c r="D40" s="34"/>
      <c r="E40" s="34"/>
      <c r="F40" s="34"/>
      <c r="G40" s="34"/>
      <c r="H40" s="5"/>
      <c r="I40" s="5"/>
      <c r="L40"/>
      <c r="M40"/>
      <c r="N40"/>
      <c r="O40"/>
    </row>
    <row r="41" spans="1:15" s="1" customFormat="1" ht="15" customHeight="1" x14ac:dyDescent="0.25">
      <c r="A41" s="95" t="s">
        <v>111</v>
      </c>
      <c r="B41" s="143"/>
      <c r="C41" s="143"/>
      <c r="D41" s="143"/>
      <c r="E41" s="143"/>
      <c r="F41" s="143"/>
      <c r="G41" s="143"/>
      <c r="H41" s="5"/>
      <c r="I41" s="5"/>
      <c r="L41"/>
      <c r="M41"/>
      <c r="N41"/>
      <c r="O41"/>
    </row>
    <row r="42" spans="1:15" s="33" customFormat="1" x14ac:dyDescent="0.25">
      <c r="A42" s="91" t="s">
        <v>113</v>
      </c>
      <c r="B42" s="6"/>
      <c r="C42" s="6"/>
      <c r="D42" s="6"/>
      <c r="E42" s="6"/>
      <c r="F42" s="6"/>
      <c r="G42" s="6"/>
      <c r="J42" s="1"/>
      <c r="K42" s="1"/>
      <c r="L42"/>
      <c r="M42"/>
      <c r="N42"/>
      <c r="O42"/>
    </row>
    <row r="43" spans="1:15" s="35" customFormat="1" x14ac:dyDescent="0.25">
      <c r="A43" s="89" t="s">
        <v>131</v>
      </c>
      <c r="B43" s="113"/>
      <c r="C43" s="113"/>
      <c r="D43" s="113"/>
      <c r="E43" s="113"/>
      <c r="F43"/>
      <c r="G43"/>
      <c r="H43"/>
      <c r="I43" s="106"/>
      <c r="K43"/>
      <c r="L43"/>
      <c r="M43"/>
      <c r="N43"/>
      <c r="O43"/>
    </row>
    <row r="44" spans="1:15" s="35" customFormat="1" x14ac:dyDescent="0.25">
      <c r="A44"/>
      <c r="B44"/>
      <c r="C44"/>
      <c r="D44"/>
      <c r="E44"/>
      <c r="F44"/>
      <c r="G44"/>
      <c r="H44"/>
      <c r="I44" s="106"/>
      <c r="K44"/>
      <c r="L44"/>
      <c r="M44"/>
      <c r="N44"/>
      <c r="O44"/>
    </row>
    <row r="45" spans="1:15" s="35" customFormat="1" x14ac:dyDescent="0.25">
      <c r="A45"/>
      <c r="B45"/>
      <c r="C45"/>
      <c r="D45"/>
      <c r="E45"/>
      <c r="F45"/>
      <c r="G45"/>
      <c r="H45"/>
      <c r="I45"/>
      <c r="L45"/>
      <c r="M45"/>
      <c r="N45"/>
      <c r="O45"/>
    </row>
    <row r="46" spans="1:15" s="35" customFormat="1" x14ac:dyDescent="0.25">
      <c r="A46"/>
      <c r="B46"/>
      <c r="C46"/>
      <c r="D46"/>
      <c r="E46"/>
      <c r="F46"/>
      <c r="G46"/>
      <c r="H46"/>
      <c r="I46"/>
      <c r="K46"/>
      <c r="L46"/>
      <c r="M46"/>
      <c r="N46"/>
      <c r="O46"/>
    </row>
    <row r="47" spans="1:15" s="35" customFormat="1" x14ac:dyDescent="0.25">
      <c r="A47"/>
      <c r="B47"/>
      <c r="C47"/>
      <c r="D47"/>
      <c r="E47"/>
      <c r="F47"/>
      <c r="G47"/>
      <c r="H47"/>
      <c r="I47"/>
      <c r="K47"/>
      <c r="L47"/>
      <c r="M47"/>
      <c r="N47"/>
      <c r="O47"/>
    </row>
    <row r="48" spans="1:15" s="35" customFormat="1" x14ac:dyDescent="0.25">
      <c r="A48"/>
      <c r="B48"/>
      <c r="C48"/>
      <c r="D48"/>
      <c r="E48"/>
      <c r="F48"/>
      <c r="G48"/>
      <c r="H48"/>
      <c r="I48" s="106"/>
      <c r="K48"/>
      <c r="L48"/>
      <c r="M48"/>
      <c r="N48"/>
      <c r="O48"/>
    </row>
    <row r="49" spans="1:15" s="35" customFormat="1" x14ac:dyDescent="0.25">
      <c r="A49"/>
      <c r="B49"/>
      <c r="C49"/>
      <c r="D49"/>
      <c r="E49"/>
      <c r="F49"/>
      <c r="G49"/>
      <c r="H49"/>
      <c r="I49" s="106"/>
      <c r="K49"/>
      <c r="L49"/>
      <c r="M49"/>
      <c r="N49"/>
      <c r="O49"/>
    </row>
    <row r="50" spans="1:15" s="35" customFormat="1" x14ac:dyDescent="0.25">
      <c r="A50"/>
      <c r="B50"/>
      <c r="C50"/>
      <c r="D50"/>
      <c r="E50"/>
      <c r="F50"/>
      <c r="G50"/>
      <c r="H50"/>
      <c r="I50" s="106"/>
      <c r="K50"/>
      <c r="L50"/>
      <c r="M50"/>
      <c r="N50"/>
      <c r="O50"/>
    </row>
    <row r="51" spans="1:15" s="35" customFormat="1" x14ac:dyDescent="0.25">
      <c r="A51"/>
      <c r="B51"/>
      <c r="C51"/>
      <c r="D51"/>
      <c r="E51"/>
      <c r="F51"/>
      <c r="G51"/>
      <c r="H51"/>
      <c r="I51" s="106"/>
      <c r="K51"/>
      <c r="L51"/>
      <c r="M51"/>
      <c r="N51"/>
      <c r="O51"/>
    </row>
    <row r="52" spans="1:15" s="35" customFormat="1" x14ac:dyDescent="0.25">
      <c r="A52"/>
      <c r="B52"/>
      <c r="C52"/>
      <c r="D52"/>
      <c r="E52"/>
      <c r="F52"/>
      <c r="G52"/>
      <c r="H52"/>
      <c r="I52" s="106"/>
      <c r="K52"/>
      <c r="L52"/>
      <c r="M52"/>
      <c r="N52"/>
      <c r="O52"/>
    </row>
    <row r="53" spans="1:15" s="35" customFormat="1" x14ac:dyDescent="0.25">
      <c r="A53"/>
      <c r="B53"/>
      <c r="C53"/>
      <c r="D53"/>
      <c r="E53"/>
      <c r="F53"/>
      <c r="G53"/>
      <c r="H53"/>
      <c r="I53" s="106"/>
      <c r="K53"/>
      <c r="L53"/>
      <c r="M53"/>
      <c r="N53"/>
      <c r="O53"/>
    </row>
  </sheetData>
  <mergeCells count="4">
    <mergeCell ref="A1:I1"/>
    <mergeCell ref="H3:I3"/>
    <mergeCell ref="B15:I15"/>
    <mergeCell ref="A27:I27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O23" sqref="O23"/>
    </sheetView>
  </sheetViews>
  <sheetFormatPr defaultColWidth="9.140625" defaultRowHeight="15" x14ac:dyDescent="0.25"/>
  <cols>
    <col min="1" max="1" width="25" customWidth="1"/>
    <col min="2" max="8" width="7.140625" customWidth="1"/>
    <col min="9" max="9" width="7.140625" style="87" customWidth="1"/>
    <col min="10" max="10" width="9.140625" style="94"/>
    <col min="11" max="16384" width="9.140625" style="87"/>
  </cols>
  <sheetData>
    <row r="1" spans="1:15" ht="14.25" x14ac:dyDescent="0.2">
      <c r="A1" s="311" t="s">
        <v>146</v>
      </c>
      <c r="B1" s="311"/>
      <c r="C1" s="311"/>
      <c r="D1" s="311"/>
      <c r="E1" s="311"/>
      <c r="F1" s="311"/>
      <c r="G1" s="311"/>
      <c r="H1" s="311"/>
      <c r="I1" s="311"/>
    </row>
    <row r="2" spans="1:15" x14ac:dyDescent="0.25">
      <c r="A2" s="9" t="s">
        <v>0</v>
      </c>
      <c r="B2" s="3"/>
      <c r="C2" s="3"/>
      <c r="D2" s="3"/>
      <c r="E2" s="3"/>
    </row>
    <row r="3" spans="1:15" s="92" customFormat="1" ht="14.25" customHeight="1" thickBot="1" x14ac:dyDescent="0.3">
      <c r="A3" s="8"/>
      <c r="B3"/>
      <c r="C3"/>
      <c r="D3"/>
      <c r="E3"/>
      <c r="F3"/>
      <c r="G3"/>
      <c r="H3" s="7"/>
      <c r="I3" s="7" t="s">
        <v>9</v>
      </c>
      <c r="J3" s="155"/>
    </row>
    <row r="4" spans="1:15" s="92" customFormat="1" ht="15.75" customHeight="1" thickBot="1" x14ac:dyDescent="0.3">
      <c r="A4" s="180" t="s">
        <v>93</v>
      </c>
      <c r="B4" s="176">
        <v>2010</v>
      </c>
      <c r="C4" s="177">
        <v>2012</v>
      </c>
      <c r="D4" s="177">
        <v>2014</v>
      </c>
      <c r="E4" s="177">
        <v>2016</v>
      </c>
      <c r="F4" s="177">
        <v>2018</v>
      </c>
      <c r="G4" s="177">
        <v>2019</v>
      </c>
      <c r="H4" s="178">
        <v>2020</v>
      </c>
      <c r="I4" s="178">
        <v>2021</v>
      </c>
      <c r="J4" s="155"/>
      <c r="L4"/>
      <c r="M4"/>
      <c r="N4"/>
      <c r="O4"/>
    </row>
    <row r="5" spans="1:15" s="92" customFormat="1" ht="12.75" customHeight="1" x14ac:dyDescent="0.25">
      <c r="A5" s="114" t="s">
        <v>14</v>
      </c>
      <c r="B5" s="196">
        <v>4.2925746399999998</v>
      </c>
      <c r="C5" s="203">
        <v>3.0970606800000002</v>
      </c>
      <c r="D5" s="203">
        <v>4.1204953305799998</v>
      </c>
      <c r="E5" s="203">
        <v>3.51967263957</v>
      </c>
      <c r="F5" s="203">
        <v>4.780642112909999</v>
      </c>
      <c r="G5" s="203">
        <v>5.0825224660799995</v>
      </c>
      <c r="H5" s="204">
        <v>23.230030273010001</v>
      </c>
      <c r="I5" s="204">
        <v>17.961078173409998</v>
      </c>
      <c r="J5" s="156"/>
      <c r="K5"/>
      <c r="L5"/>
      <c r="M5"/>
      <c r="N5"/>
      <c r="O5"/>
    </row>
    <row r="6" spans="1:15" s="92" customFormat="1" ht="12.75" customHeight="1" x14ac:dyDescent="0.25">
      <c r="A6" s="114" t="s">
        <v>15</v>
      </c>
      <c r="B6" s="196">
        <v>0.52888674999999996</v>
      </c>
      <c r="C6" s="203">
        <v>0.32057103000000003</v>
      </c>
      <c r="D6" s="203">
        <v>0.32516433427999997</v>
      </c>
      <c r="E6" s="203">
        <v>0.38208920662000001</v>
      </c>
      <c r="F6" s="203">
        <v>0.44150357468000001</v>
      </c>
      <c r="G6" s="203">
        <v>0.52067323524999998</v>
      </c>
      <c r="H6" s="204">
        <v>0.78880486180999987</v>
      </c>
      <c r="I6" s="204">
        <v>0.85594826707999982</v>
      </c>
      <c r="J6" s="156"/>
      <c r="K6"/>
      <c r="L6"/>
      <c r="M6"/>
      <c r="N6"/>
      <c r="O6"/>
    </row>
    <row r="7" spans="1:15" s="92" customFormat="1" ht="12.75" customHeight="1" x14ac:dyDescent="0.25">
      <c r="A7" s="114" t="s">
        <v>176</v>
      </c>
      <c r="B7" s="196">
        <v>22.71088464</v>
      </c>
      <c r="C7" s="203">
        <v>23.097996189999996</v>
      </c>
      <c r="D7" s="203">
        <v>25.579144405499999</v>
      </c>
      <c r="E7" s="203">
        <v>28.750269756199998</v>
      </c>
      <c r="F7" s="203">
        <v>37.128861155169993</v>
      </c>
      <c r="G7" s="203">
        <v>41.075563139370004</v>
      </c>
      <c r="H7" s="204">
        <v>47.839498919520004</v>
      </c>
      <c r="I7" s="204">
        <v>51.642112187020004</v>
      </c>
      <c r="J7" s="156"/>
      <c r="K7"/>
      <c r="L7"/>
      <c r="M7"/>
      <c r="N7"/>
      <c r="O7"/>
    </row>
    <row r="8" spans="1:15" s="92" customFormat="1" ht="12.75" customHeight="1" x14ac:dyDescent="0.25">
      <c r="A8" s="114" t="s">
        <v>94</v>
      </c>
      <c r="B8" s="196">
        <v>3.4262422300000002</v>
      </c>
      <c r="C8" s="203">
        <v>3.6449051800000003</v>
      </c>
      <c r="D8" s="203">
        <v>3.6436078913900012</v>
      </c>
      <c r="E8" s="203">
        <v>3.9049679862399991</v>
      </c>
      <c r="F8" s="203">
        <v>4.6536954227100003</v>
      </c>
      <c r="G8" s="203">
        <v>5.09606147573</v>
      </c>
      <c r="H8" s="204">
        <v>6.4996539543700003</v>
      </c>
      <c r="I8" s="204">
        <v>5.9522472020099988</v>
      </c>
      <c r="J8" s="156"/>
      <c r="K8"/>
      <c r="L8"/>
      <c r="M8"/>
      <c r="N8"/>
      <c r="O8"/>
    </row>
    <row r="9" spans="1:15" s="92" customFormat="1" ht="12.75" customHeight="1" x14ac:dyDescent="0.25">
      <c r="A9" s="114" t="s">
        <v>34</v>
      </c>
      <c r="B9" s="196">
        <v>9.0855000000000005E-4</v>
      </c>
      <c r="C9" s="203">
        <v>1.8701099999999999E-3</v>
      </c>
      <c r="D9" s="203">
        <v>1.02094237E-3</v>
      </c>
      <c r="E9" s="203">
        <v>9.0537151999999996E-4</v>
      </c>
      <c r="F9" s="203">
        <v>6.9014323999999996E-4</v>
      </c>
      <c r="G9" s="203">
        <v>1.4430604499999999E-3</v>
      </c>
      <c r="H9" s="204">
        <v>7.7823814807000007</v>
      </c>
      <c r="I9" s="204">
        <v>0.16251045641</v>
      </c>
      <c r="J9" s="156"/>
      <c r="K9"/>
      <c r="L9"/>
      <c r="M9"/>
      <c r="N9"/>
      <c r="O9"/>
    </row>
    <row r="10" spans="1:15" s="92" customFormat="1" ht="12.75" customHeight="1" x14ac:dyDescent="0.25">
      <c r="A10" s="114" t="s">
        <v>101</v>
      </c>
      <c r="B10" s="196">
        <v>0.46522041000000008</v>
      </c>
      <c r="C10" s="203">
        <v>0.57984057</v>
      </c>
      <c r="D10" s="203">
        <v>0.61714373720999993</v>
      </c>
      <c r="E10" s="203">
        <v>0.60642419542999981</v>
      </c>
      <c r="F10" s="203">
        <v>0.98589149240000029</v>
      </c>
      <c r="G10" s="203">
        <v>1.3899213608000001</v>
      </c>
      <c r="H10" s="204">
        <v>1.5388855324399999</v>
      </c>
      <c r="I10" s="204">
        <v>8.0662405905800014</v>
      </c>
      <c r="J10" s="156"/>
      <c r="K10"/>
      <c r="L10"/>
      <c r="M10"/>
      <c r="N10"/>
      <c r="O10"/>
    </row>
    <row r="11" spans="1:15" s="92" customFormat="1" ht="12.75" customHeight="1" x14ac:dyDescent="0.25">
      <c r="A11" s="114" t="s">
        <v>13</v>
      </c>
      <c r="B11" s="197">
        <v>1.9877603199999998</v>
      </c>
      <c r="C11" s="203">
        <v>1.8433638400000003</v>
      </c>
      <c r="D11" s="203">
        <v>1.9766011512300001</v>
      </c>
      <c r="E11" s="203">
        <v>2.0830420393000009</v>
      </c>
      <c r="F11" s="203">
        <v>2.4040890489799991</v>
      </c>
      <c r="G11" s="203">
        <v>2.6046207028600001</v>
      </c>
      <c r="H11" s="204">
        <v>2.99199873916</v>
      </c>
      <c r="I11" s="204">
        <v>3.7340097444600011</v>
      </c>
      <c r="J11" s="156"/>
      <c r="K11"/>
      <c r="L11"/>
      <c r="M11"/>
      <c r="N11"/>
      <c r="O11"/>
    </row>
    <row r="12" spans="1:15" s="92" customFormat="1" ht="12.75" customHeight="1" x14ac:dyDescent="0.25">
      <c r="A12" s="114" t="s">
        <v>33</v>
      </c>
      <c r="B12" s="196">
        <v>0.84088413000000006</v>
      </c>
      <c r="C12" s="203">
        <v>0.56791247</v>
      </c>
      <c r="D12" s="203">
        <v>0.5825101655899998</v>
      </c>
      <c r="E12" s="203">
        <v>0.74628064156999996</v>
      </c>
      <c r="F12" s="203">
        <v>0.88374212679000008</v>
      </c>
      <c r="G12" s="203">
        <v>1.0629681152899999</v>
      </c>
      <c r="H12" s="204">
        <v>1.26193164768</v>
      </c>
      <c r="I12" s="204">
        <v>1.1503117223900001</v>
      </c>
      <c r="J12" s="156"/>
      <c r="K12"/>
      <c r="L12"/>
      <c r="M12"/>
      <c r="N12"/>
      <c r="O12"/>
    </row>
    <row r="13" spans="1:15" s="92" customFormat="1" ht="12.75" customHeight="1" thickBot="1" x14ac:dyDescent="0.3">
      <c r="A13" s="62" t="s">
        <v>8</v>
      </c>
      <c r="B13" s="198">
        <v>34.253361669999997</v>
      </c>
      <c r="C13" s="77">
        <v>33.153520070000006</v>
      </c>
      <c r="D13" s="77">
        <v>36.845687958149995</v>
      </c>
      <c r="E13" s="77">
        <v>39.993651836449999</v>
      </c>
      <c r="F13" s="77">
        <v>51.279115076879982</v>
      </c>
      <c r="G13" s="77">
        <v>56.833773555830007</v>
      </c>
      <c r="H13" s="77">
        <v>91.933185408690008</v>
      </c>
      <c r="I13" s="105">
        <v>89.524458343359996</v>
      </c>
      <c r="J13" s="156"/>
      <c r="K13"/>
      <c r="L13"/>
      <c r="M13"/>
      <c r="N13"/>
      <c r="O13"/>
    </row>
    <row r="14" spans="1:15" s="92" customFormat="1" ht="6.6" customHeight="1" x14ac:dyDescent="0.25">
      <c r="A14" s="8"/>
      <c r="B14"/>
      <c r="C14"/>
      <c r="D14"/>
      <c r="E14"/>
      <c r="F14"/>
      <c r="G14"/>
      <c r="H14"/>
      <c r="I14"/>
      <c r="J14" s="155"/>
      <c r="L14"/>
      <c r="M14"/>
      <c r="N14"/>
      <c r="O14"/>
    </row>
    <row r="15" spans="1:15" s="92" customFormat="1" ht="16.5" customHeight="1" thickBot="1" x14ac:dyDescent="0.3">
      <c r="A15" s="8"/>
      <c r="B15"/>
      <c r="C15"/>
      <c r="D15"/>
      <c r="E15"/>
      <c r="F15"/>
      <c r="G15"/>
      <c r="H15" s="7"/>
      <c r="I15" s="7" t="s">
        <v>87</v>
      </c>
      <c r="J15" s="155"/>
      <c r="L15"/>
      <c r="M15"/>
      <c r="N15"/>
      <c r="O15"/>
    </row>
    <row r="16" spans="1:15" s="92" customFormat="1" ht="15.75" customHeight="1" thickBot="1" x14ac:dyDescent="0.3">
      <c r="A16" s="180" t="s">
        <v>93</v>
      </c>
      <c r="B16" s="176">
        <v>2010</v>
      </c>
      <c r="C16" s="177">
        <v>2012</v>
      </c>
      <c r="D16" s="177">
        <v>2014</v>
      </c>
      <c r="E16" s="177">
        <v>2016</v>
      </c>
      <c r="F16" s="177">
        <v>2018</v>
      </c>
      <c r="G16" s="177">
        <v>2019</v>
      </c>
      <c r="H16" s="178">
        <v>2020</v>
      </c>
      <c r="I16" s="178">
        <v>2021</v>
      </c>
      <c r="J16" s="155"/>
      <c r="K16"/>
      <c r="L16"/>
      <c r="M16"/>
      <c r="N16"/>
      <c r="O16"/>
    </row>
    <row r="17" spans="1:15" s="92" customFormat="1" ht="12.75" customHeight="1" x14ac:dyDescent="0.25">
      <c r="A17" s="114" t="s">
        <v>14</v>
      </c>
      <c r="B17" s="199">
        <v>408.1462230562808</v>
      </c>
      <c r="C17" s="76">
        <v>294.69753511323222</v>
      </c>
      <c r="D17" s="76">
        <v>391.50406526956419</v>
      </c>
      <c r="E17" s="76">
        <v>333.13563928522882</v>
      </c>
      <c r="F17" s="76">
        <v>449.88223824087663</v>
      </c>
      <c r="G17" s="76">
        <v>476.36780606531397</v>
      </c>
      <c r="H17" s="153">
        <v>2170.999417579465</v>
      </c>
      <c r="I17" s="153">
        <v>1710.4404094344743</v>
      </c>
      <c r="J17" s="156"/>
      <c r="K17"/>
      <c r="L17"/>
      <c r="M17"/>
      <c r="N17"/>
      <c r="O17"/>
    </row>
    <row r="18" spans="1:15" s="92" customFormat="1" ht="12.75" customHeight="1" x14ac:dyDescent="0.25">
      <c r="A18" s="114" t="s">
        <v>15</v>
      </c>
      <c r="B18" s="199">
        <v>50.287565747956663</v>
      </c>
      <c r="C18" s="76">
        <v>30.50359748511935</v>
      </c>
      <c r="D18" s="76">
        <v>30.895110548122464</v>
      </c>
      <c r="E18" s="76">
        <v>36.164594025110922</v>
      </c>
      <c r="F18" s="76">
        <v>41.54768578723052</v>
      </c>
      <c r="G18" s="76">
        <v>48.800958265959487</v>
      </c>
      <c r="H18" s="153">
        <v>73.71901265075131</v>
      </c>
      <c r="I18" s="153">
        <v>81.51228396558372</v>
      </c>
      <c r="J18" s="156"/>
      <c r="K18"/>
      <c r="L18"/>
      <c r="M18"/>
      <c r="N18"/>
      <c r="O18"/>
    </row>
    <row r="19" spans="1:15" s="92" customFormat="1" ht="12.75" customHeight="1" x14ac:dyDescent="0.25">
      <c r="A19" s="114" t="s">
        <v>176</v>
      </c>
      <c r="B19" s="199">
        <v>2159.3944346842859</v>
      </c>
      <c r="C19" s="76">
        <v>2197.8654106473073</v>
      </c>
      <c r="D19" s="76">
        <v>2430.3726172311581</v>
      </c>
      <c r="E19" s="76">
        <v>2721.2017922282071</v>
      </c>
      <c r="F19" s="76">
        <v>3494.0107971510647</v>
      </c>
      <c r="G19" s="76">
        <v>3849.8749442204589</v>
      </c>
      <c r="H19" s="153">
        <v>4470.9164418197688</v>
      </c>
      <c r="I19" s="153">
        <v>4917.8982831885032</v>
      </c>
      <c r="J19" s="156"/>
      <c r="K19"/>
      <c r="L19"/>
      <c r="M19"/>
      <c r="N19"/>
      <c r="O19"/>
    </row>
    <row r="20" spans="1:15" s="92" customFormat="1" ht="12.75" customHeight="1" x14ac:dyDescent="0.25">
      <c r="A20" s="114" t="s">
        <v>94</v>
      </c>
      <c r="B20" s="199">
        <v>325.77367727505123</v>
      </c>
      <c r="C20" s="76">
        <v>346.82709938619996</v>
      </c>
      <c r="D20" s="76">
        <v>346.19316059913069</v>
      </c>
      <c r="E20" s="76">
        <v>369.60369321260072</v>
      </c>
      <c r="F20" s="76">
        <v>437.93592229092934</v>
      </c>
      <c r="G20" s="76">
        <v>477.63677208884081</v>
      </c>
      <c r="H20" s="153">
        <v>607.43549550170064</v>
      </c>
      <c r="I20" s="153">
        <v>566.83479927910582</v>
      </c>
      <c r="J20" s="156"/>
      <c r="K20"/>
      <c r="L20"/>
      <c r="M20"/>
      <c r="N20"/>
      <c r="O20"/>
    </row>
    <row r="21" spans="1:15" s="92" customFormat="1" ht="12.75" customHeight="1" x14ac:dyDescent="0.25">
      <c r="A21" s="114" t="s">
        <v>34</v>
      </c>
      <c r="B21" s="199">
        <v>8.6386675144170338E-2</v>
      </c>
      <c r="C21" s="76">
        <v>0.17794834016316619</v>
      </c>
      <c r="D21" s="76">
        <v>9.7003650336543762E-2</v>
      </c>
      <c r="E21" s="76">
        <v>8.5693060404244695E-2</v>
      </c>
      <c r="F21" s="76">
        <v>6.4945916926004307E-2</v>
      </c>
      <c r="G21" s="76">
        <v>0.13525322222851233</v>
      </c>
      <c r="H21" s="153">
        <v>727.31483615891557</v>
      </c>
      <c r="I21" s="153">
        <v>15.475933511096724</v>
      </c>
      <c r="J21" s="156"/>
      <c r="K21"/>
      <c r="L21"/>
      <c r="M21"/>
      <c r="N21"/>
      <c r="O21"/>
    </row>
    <row r="22" spans="1:15" s="92" customFormat="1" ht="12.75" customHeight="1" x14ac:dyDescent="0.25">
      <c r="A22" s="114" t="s">
        <v>101</v>
      </c>
      <c r="B22" s="199">
        <v>44.234048130656248</v>
      </c>
      <c r="C22" s="76">
        <v>55.174116490882447</v>
      </c>
      <c r="D22" s="76">
        <v>58.637193489880019</v>
      </c>
      <c r="E22" s="76">
        <v>57.397813010043066</v>
      </c>
      <c r="F22" s="76">
        <v>92.777300786811779</v>
      </c>
      <c r="G22" s="76">
        <v>130.27267339524042</v>
      </c>
      <c r="H22" s="153">
        <v>143.81899443886559</v>
      </c>
      <c r="I22" s="153">
        <v>768.15120590999788</v>
      </c>
      <c r="J22" s="156"/>
      <c r="K22"/>
      <c r="L22"/>
      <c r="M22"/>
      <c r="N22"/>
      <c r="O22"/>
    </row>
    <row r="23" spans="1:15" s="92" customFormat="1" ht="12.75" customHeight="1" x14ac:dyDescent="0.25">
      <c r="A23" s="114" t="s">
        <v>13</v>
      </c>
      <c r="B23" s="201">
        <v>189.00006056718073</v>
      </c>
      <c r="C23" s="76">
        <v>175.40333758163973</v>
      </c>
      <c r="D23" s="76">
        <v>187.80445651278512</v>
      </c>
      <c r="E23" s="76">
        <v>197.15911463430618</v>
      </c>
      <c r="F23" s="76">
        <v>226.23675580415991</v>
      </c>
      <c r="G23" s="76">
        <v>244.1223739067255</v>
      </c>
      <c r="H23" s="153">
        <v>279.62199978972268</v>
      </c>
      <c r="I23" s="153">
        <v>355.59118970940455</v>
      </c>
      <c r="J23" s="156"/>
      <c r="K23"/>
      <c r="L23"/>
      <c r="M23"/>
      <c r="N23"/>
      <c r="O23"/>
    </row>
    <row r="24" spans="1:15" s="92" customFormat="1" ht="12.75" customHeight="1" x14ac:dyDescent="0.25">
      <c r="A24" s="114" t="s">
        <v>33</v>
      </c>
      <c r="B24" s="199">
        <v>79.952874549775245</v>
      </c>
      <c r="C24" s="76">
        <v>54.039110744535833</v>
      </c>
      <c r="D24" s="76">
        <v>55.346525015290084</v>
      </c>
      <c r="E24" s="76">
        <v>70.635170958963329</v>
      </c>
      <c r="F24" s="76">
        <v>83.164536612013634</v>
      </c>
      <c r="G24" s="76">
        <v>99.628440873104978</v>
      </c>
      <c r="H24" s="153">
        <v>117.93582875014428</v>
      </c>
      <c r="I24" s="153">
        <v>109.54462947189991</v>
      </c>
      <c r="J24" s="156"/>
      <c r="K24"/>
      <c r="L24"/>
      <c r="M24"/>
      <c r="N24"/>
      <c r="O24"/>
    </row>
    <row r="25" spans="1:15" s="92" customFormat="1" ht="12.75" customHeight="1" thickBot="1" x14ac:dyDescent="0.3">
      <c r="A25" s="62" t="s">
        <v>8</v>
      </c>
      <c r="B25" s="202">
        <v>3256.8752706863306</v>
      </c>
      <c r="C25" s="104">
        <v>3154.6881557890811</v>
      </c>
      <c r="D25" s="104">
        <v>3500.8501323162668</v>
      </c>
      <c r="E25" s="104">
        <v>3785.3835104148643</v>
      </c>
      <c r="F25" s="104">
        <v>4825.6201825900125</v>
      </c>
      <c r="G25" s="104">
        <v>5326.8392220378728</v>
      </c>
      <c r="H25" s="104">
        <v>8591.7620266893355</v>
      </c>
      <c r="I25" s="154">
        <v>8525.4487344700647</v>
      </c>
      <c r="J25" s="156"/>
      <c r="L25"/>
      <c r="M25"/>
      <c r="N25"/>
      <c r="O25"/>
    </row>
    <row r="26" spans="1:15" s="92" customFormat="1" ht="6" customHeight="1" x14ac:dyDescent="0.25">
      <c r="B26"/>
      <c r="C26"/>
      <c r="D26"/>
      <c r="E26"/>
      <c r="F26"/>
      <c r="G26"/>
      <c r="H26"/>
      <c r="I26"/>
      <c r="J26" s="155"/>
      <c r="L26"/>
      <c r="M26"/>
      <c r="N26"/>
      <c r="O26"/>
    </row>
    <row r="27" spans="1:15" s="92" customFormat="1" ht="12.75" customHeight="1" thickBot="1" x14ac:dyDescent="0.3">
      <c r="A27" s="8"/>
      <c r="B27"/>
      <c r="C27"/>
      <c r="D27"/>
      <c r="E27"/>
      <c r="F27"/>
      <c r="G27"/>
      <c r="H27" s="7"/>
      <c r="I27" s="7" t="s">
        <v>88</v>
      </c>
      <c r="J27" s="155"/>
      <c r="L27"/>
      <c r="M27"/>
      <c r="N27"/>
      <c r="O27"/>
    </row>
    <row r="28" spans="1:15" s="92" customFormat="1" ht="15.75" customHeight="1" thickBot="1" x14ac:dyDescent="0.3">
      <c r="A28" s="180" t="s">
        <v>93</v>
      </c>
      <c r="B28" s="176">
        <v>2010</v>
      </c>
      <c r="C28" s="177">
        <v>2012</v>
      </c>
      <c r="D28" s="177">
        <v>2014</v>
      </c>
      <c r="E28" s="177">
        <v>2016</v>
      </c>
      <c r="F28" s="177">
        <v>2018</v>
      </c>
      <c r="G28" s="177">
        <v>2019</v>
      </c>
      <c r="H28" s="178">
        <v>2020</v>
      </c>
      <c r="I28" s="178">
        <v>2021</v>
      </c>
      <c r="J28" s="155"/>
      <c r="L28"/>
      <c r="M28"/>
      <c r="N28"/>
      <c r="O28"/>
    </row>
    <row r="29" spans="1:15" s="92" customFormat="1" ht="12.75" customHeight="1" x14ac:dyDescent="0.25">
      <c r="A29" s="114" t="s">
        <v>14</v>
      </c>
      <c r="B29" s="196">
        <v>12.531834630875224</v>
      </c>
      <c r="C29" s="203">
        <v>9.3415742082919024</v>
      </c>
      <c r="D29" s="203">
        <v>11.183114114357515</v>
      </c>
      <c r="E29" s="203">
        <v>8.8005782866824624</v>
      </c>
      <c r="F29" s="203">
        <v>9.3227859056121432</v>
      </c>
      <c r="G29" s="203">
        <v>8.9427855095478428</v>
      </c>
      <c r="H29" s="204">
        <v>25.268383957045152</v>
      </c>
      <c r="I29" s="204">
        <v>20.062761066392049</v>
      </c>
      <c r="J29" s="155"/>
      <c r="L29"/>
      <c r="M29"/>
      <c r="N29"/>
      <c r="O29"/>
    </row>
    <row r="30" spans="1:15" s="92" customFormat="1" ht="12.75" customHeight="1" x14ac:dyDescent="0.25">
      <c r="A30" s="114" t="s">
        <v>15</v>
      </c>
      <c r="B30" s="196">
        <v>1.5440433411918604</v>
      </c>
      <c r="C30" s="203">
        <v>0.9669290902539146</v>
      </c>
      <c r="D30" s="203">
        <v>0.88250308869067007</v>
      </c>
      <c r="E30" s="203">
        <v>0.95537463841140391</v>
      </c>
      <c r="F30" s="203">
        <v>0.86098126697014521</v>
      </c>
      <c r="G30" s="203">
        <v>0.91613349364972674</v>
      </c>
      <c r="H30" s="204">
        <v>0.85801972193540244</v>
      </c>
      <c r="I30" s="204">
        <v>0.95610549666451605</v>
      </c>
      <c r="J30" s="155"/>
      <c r="L30"/>
      <c r="M30"/>
      <c r="N30"/>
      <c r="O30"/>
    </row>
    <row r="31" spans="1:15" s="92" customFormat="1" ht="12.75" customHeight="1" x14ac:dyDescent="0.25">
      <c r="A31" s="114" t="s">
        <v>176</v>
      </c>
      <c r="B31" s="196">
        <v>66.30264456609757</v>
      </c>
      <c r="C31" s="203">
        <v>69.669815275213978</v>
      </c>
      <c r="D31" s="203">
        <v>69.422355295830712</v>
      </c>
      <c r="E31" s="203">
        <v>71.887083164526516</v>
      </c>
      <c r="F31" s="203">
        <v>72.405424897650278</v>
      </c>
      <c r="G31" s="203">
        <v>72.273158316717954</v>
      </c>
      <c r="H31" s="204">
        <v>52.037247166895149</v>
      </c>
      <c r="I31" s="204">
        <v>57.684920012532295</v>
      </c>
      <c r="J31" s="155"/>
      <c r="L31"/>
      <c r="M31"/>
      <c r="N31"/>
      <c r="O31"/>
    </row>
    <row r="32" spans="1:15" s="92" customFormat="1" ht="12.75" customHeight="1" x14ac:dyDescent="0.2">
      <c r="A32" s="114" t="s">
        <v>94</v>
      </c>
      <c r="B32" s="196">
        <v>10.002645179789154</v>
      </c>
      <c r="C32" s="203">
        <v>10.994021667395151</v>
      </c>
      <c r="D32" s="203">
        <v>9.8888312128368394</v>
      </c>
      <c r="E32" s="203">
        <v>9.7639695474896158</v>
      </c>
      <c r="F32" s="203">
        <v>9.0752256854139706</v>
      </c>
      <c r="G32" s="203">
        <v>8.966607629394769</v>
      </c>
      <c r="H32" s="204">
        <v>7.0699757932630263</v>
      </c>
      <c r="I32" s="204">
        <v>6.6487385817860973</v>
      </c>
      <c r="J32" s="155"/>
    </row>
    <row r="33" spans="1:10" s="92" customFormat="1" ht="12.75" customHeight="1" x14ac:dyDescent="0.2">
      <c r="A33" s="114" t="s">
        <v>34</v>
      </c>
      <c r="B33" s="196">
        <v>2.6524403903857769E-3</v>
      </c>
      <c r="C33" s="203">
        <v>5.6407584957840632E-3</v>
      </c>
      <c r="D33" s="203">
        <v>2.7708598389032794E-3</v>
      </c>
      <c r="E33" s="203">
        <v>2.263788072423157E-3</v>
      </c>
      <c r="F33" s="203">
        <v>1.3458563763538154E-3</v>
      </c>
      <c r="G33" s="203">
        <v>2.5390896287793134E-3</v>
      </c>
      <c r="H33" s="204">
        <v>8.4652581612432289</v>
      </c>
      <c r="I33" s="204">
        <v>0.18152632187587356</v>
      </c>
      <c r="J33" s="155"/>
    </row>
    <row r="34" spans="1:10" s="92" customFormat="1" ht="12.75" customHeight="1" x14ac:dyDescent="0.2">
      <c r="A34" s="114" t="s">
        <v>101</v>
      </c>
      <c r="B34" s="196">
        <v>1.3581744603113</v>
      </c>
      <c r="C34" s="203">
        <v>1.7489562760627846</v>
      </c>
      <c r="D34" s="203">
        <v>1.6749415505851406</v>
      </c>
      <c r="E34" s="203">
        <v>1.5163011317643869</v>
      </c>
      <c r="F34" s="203">
        <v>1.9225984904807873</v>
      </c>
      <c r="G34" s="203">
        <v>2.4455904893146441</v>
      </c>
      <c r="H34" s="204">
        <v>1.6739173407283421</v>
      </c>
      <c r="I34" s="204">
        <v>9.0100970615682847</v>
      </c>
      <c r="J34" s="155"/>
    </row>
    <row r="35" spans="1:10" s="92" customFormat="1" ht="12.75" customHeight="1" x14ac:dyDescent="0.2">
      <c r="A35" s="114" t="s">
        <v>13</v>
      </c>
      <c r="B35" s="197">
        <v>5.8031101856520353</v>
      </c>
      <c r="C35" s="203">
        <v>5.5600848299303989</v>
      </c>
      <c r="D35" s="203">
        <v>5.3645385953305036</v>
      </c>
      <c r="E35" s="203">
        <v>5.2084316976563949</v>
      </c>
      <c r="F35" s="203">
        <v>4.6882420755032133</v>
      </c>
      <c r="G35" s="203">
        <v>4.5828748293501587</v>
      </c>
      <c r="H35" s="204">
        <v>3.2545361349756741</v>
      </c>
      <c r="I35" s="204">
        <v>4.1709381029021904</v>
      </c>
      <c r="J35" s="155"/>
    </row>
    <row r="36" spans="1:10" s="92" customFormat="1" ht="12.75" customHeight="1" x14ac:dyDescent="0.2">
      <c r="A36" s="114" t="s">
        <v>33</v>
      </c>
      <c r="B36" s="196">
        <v>2.4548951956924818</v>
      </c>
      <c r="C36" s="203">
        <v>1.7129778943560603</v>
      </c>
      <c r="D36" s="203">
        <v>1.5809452825297374</v>
      </c>
      <c r="E36" s="203">
        <v>1.8659977453967926</v>
      </c>
      <c r="F36" s="203">
        <v>1.7233958219931325</v>
      </c>
      <c r="G36" s="203">
        <v>1.8703106423961193</v>
      </c>
      <c r="H36" s="204">
        <v>1.3726617239140237</v>
      </c>
      <c r="I36" s="204">
        <v>1.2849133562787072</v>
      </c>
      <c r="J36" s="155"/>
    </row>
    <row r="37" spans="1:10" s="92" customFormat="1" ht="12.75" customHeight="1" thickBot="1" x14ac:dyDescent="0.25">
      <c r="A37" s="62" t="s">
        <v>8</v>
      </c>
      <c r="B37" s="198">
        <v>100</v>
      </c>
      <c r="C37" s="77">
        <v>100</v>
      </c>
      <c r="D37" s="77">
        <v>100</v>
      </c>
      <c r="E37" s="77">
        <v>100</v>
      </c>
      <c r="F37" s="77">
        <v>100</v>
      </c>
      <c r="G37" s="77">
        <v>100</v>
      </c>
      <c r="H37" s="77">
        <v>100</v>
      </c>
      <c r="I37" s="105">
        <v>100</v>
      </c>
      <c r="J37" s="155"/>
    </row>
    <row r="38" spans="1:10" s="92" customFormat="1" ht="7.5" customHeight="1" x14ac:dyDescent="0.25">
      <c r="A38" s="8"/>
      <c r="B38"/>
      <c r="C38"/>
      <c r="D38"/>
      <c r="E38"/>
      <c r="F38"/>
      <c r="G38"/>
      <c r="H38"/>
      <c r="J38" s="155"/>
    </row>
    <row r="39" spans="1:10" s="92" customFormat="1" ht="12.6" customHeight="1" x14ac:dyDescent="0.2">
      <c r="A39" s="93" t="s">
        <v>112</v>
      </c>
      <c r="B39" s="109"/>
      <c r="C39" s="109"/>
      <c r="D39" s="109"/>
      <c r="E39" s="109"/>
      <c r="F39" s="107"/>
      <c r="G39" s="107"/>
      <c r="H39" s="107"/>
      <c r="J39" s="155"/>
    </row>
    <row r="40" spans="1:10" s="92" customFormat="1" ht="12.75" customHeight="1" x14ac:dyDescent="0.25">
      <c r="A40"/>
      <c r="B40" s="110"/>
      <c r="C40" s="110"/>
      <c r="D40" s="110"/>
      <c r="E40" s="110"/>
      <c r="F40" s="111"/>
      <c r="G40" s="111"/>
      <c r="H40" s="111"/>
      <c r="J40" s="155"/>
    </row>
    <row r="41" spans="1:10" s="92" customFormat="1" ht="14.25" x14ac:dyDescent="0.2">
      <c r="A41" s="89" t="s">
        <v>131</v>
      </c>
      <c r="B41" s="112"/>
      <c r="C41" s="112"/>
      <c r="D41" s="112"/>
      <c r="E41" s="112"/>
      <c r="F41" s="111"/>
      <c r="G41" s="111"/>
      <c r="H41" s="111"/>
      <c r="J41" s="155"/>
    </row>
    <row r="42" spans="1:10" ht="13.9" customHeight="1" x14ac:dyDescent="0.25">
      <c r="E42" s="87"/>
      <c r="F42" s="87"/>
      <c r="G42" s="87"/>
      <c r="H42" s="87"/>
    </row>
    <row r="43" spans="1:10" x14ac:dyDescent="0.25">
      <c r="B43" s="110"/>
      <c r="C43" s="110"/>
      <c r="D43" s="110"/>
      <c r="E43" s="110"/>
      <c r="F43" s="110"/>
      <c r="G43" s="110"/>
      <c r="H43" s="110"/>
      <c r="I43" s="110"/>
    </row>
    <row r="44" spans="1:10" x14ac:dyDescent="0.25">
      <c r="B44" s="113"/>
      <c r="C44" s="113"/>
      <c r="D44" s="113"/>
      <c r="E44" s="113"/>
      <c r="F44" s="113"/>
      <c r="G44" s="113"/>
      <c r="H44" s="113"/>
      <c r="I44" s="113"/>
    </row>
    <row r="45" spans="1:10" x14ac:dyDescent="0.25">
      <c r="B45" s="220"/>
      <c r="C45" s="220"/>
      <c r="D45" s="220"/>
      <c r="E45" s="220"/>
      <c r="F45" s="220"/>
      <c r="G45" s="220"/>
      <c r="H45" s="220"/>
      <c r="I45" s="220"/>
    </row>
  </sheetData>
  <mergeCells count="1">
    <mergeCell ref="A1:I1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7" sqref="A27:I27"/>
    </sheetView>
  </sheetViews>
  <sheetFormatPr defaultColWidth="9.140625" defaultRowHeight="14.25" x14ac:dyDescent="0.2"/>
  <cols>
    <col min="1" max="5" width="11.42578125" style="87" customWidth="1"/>
    <col min="6" max="6" width="14" style="87" customWidth="1"/>
    <col min="7" max="7" width="11.42578125" style="87" customWidth="1"/>
    <col min="8" max="8" width="8.42578125" style="87" customWidth="1"/>
    <col min="9" max="9" width="9.140625" style="87" customWidth="1"/>
    <col min="10" max="10" width="14.85546875" style="87" bestFit="1" customWidth="1"/>
    <col min="11" max="16384" width="9.140625" style="87"/>
  </cols>
  <sheetData>
    <row r="1" spans="1:10" x14ac:dyDescent="0.2">
      <c r="A1" s="311" t="s">
        <v>147</v>
      </c>
      <c r="B1" s="311"/>
      <c r="C1" s="311"/>
      <c r="D1" s="311"/>
      <c r="E1" s="311"/>
      <c r="F1" s="311"/>
      <c r="G1" s="311"/>
      <c r="H1" s="70"/>
    </row>
    <row r="2" spans="1:10" ht="15" x14ac:dyDescent="0.25">
      <c r="A2" s="9" t="s">
        <v>0</v>
      </c>
      <c r="B2" s="1"/>
      <c r="C2" s="1"/>
      <c r="D2" s="1"/>
      <c r="E2" s="1"/>
      <c r="F2" s="1"/>
      <c r="G2" s="1"/>
      <c r="H2" s="1"/>
    </row>
    <row r="3" spans="1:10" ht="7.5" customHeight="1" thickBot="1" x14ac:dyDescent="0.25"/>
    <row r="4" spans="1:10" ht="17.25" customHeight="1" x14ac:dyDescent="0.2">
      <c r="A4" s="312" t="s">
        <v>1</v>
      </c>
      <c r="B4" s="315" t="s">
        <v>134</v>
      </c>
      <c r="C4" s="315"/>
      <c r="D4" s="315"/>
      <c r="E4" s="316" t="s">
        <v>2</v>
      </c>
      <c r="F4" s="317"/>
      <c r="G4" s="317"/>
    </row>
    <row r="5" spans="1:10" ht="18.75" customHeight="1" x14ac:dyDescent="0.2">
      <c r="A5" s="313"/>
      <c r="B5" s="318" t="s">
        <v>3</v>
      </c>
      <c r="C5" s="318" t="s">
        <v>4</v>
      </c>
      <c r="D5" s="320"/>
      <c r="E5" s="321" t="s">
        <v>132</v>
      </c>
      <c r="F5" s="309" t="s">
        <v>142</v>
      </c>
      <c r="G5" s="323" t="s">
        <v>133</v>
      </c>
    </row>
    <row r="6" spans="1:10" ht="18.75" customHeight="1" thickBot="1" x14ac:dyDescent="0.25">
      <c r="A6" s="314"/>
      <c r="B6" s="319"/>
      <c r="C6" s="170" t="s">
        <v>5</v>
      </c>
      <c r="D6" s="170" t="s">
        <v>6</v>
      </c>
      <c r="E6" s="322"/>
      <c r="F6" s="310"/>
      <c r="G6" s="324"/>
    </row>
    <row r="7" spans="1:10" ht="15" customHeight="1" x14ac:dyDescent="0.25">
      <c r="A7" s="137">
        <v>2010</v>
      </c>
      <c r="B7" s="206">
        <v>222.89825800000008</v>
      </c>
      <c r="C7" s="138" t="s">
        <v>173</v>
      </c>
      <c r="D7" s="138" t="s">
        <v>173</v>
      </c>
      <c r="E7" s="208">
        <v>5.5824070906390659</v>
      </c>
      <c r="F7" s="208">
        <v>73.583699138024784</v>
      </c>
      <c r="G7" s="210">
        <v>21193.593532604122</v>
      </c>
      <c r="I7"/>
      <c r="J7"/>
    </row>
    <row r="8" spans="1:10" ht="15" customHeight="1" x14ac:dyDescent="0.25">
      <c r="A8" s="139">
        <v>2011</v>
      </c>
      <c r="B8" s="207">
        <v>226.88377499999996</v>
      </c>
      <c r="C8" s="205">
        <v>3.9855169999998736</v>
      </c>
      <c r="D8" s="205">
        <v>1.7880431349086123</v>
      </c>
      <c r="E8" s="209">
        <v>5.5850747220248111</v>
      </c>
      <c r="F8" s="209">
        <v>73.895980955055222</v>
      </c>
      <c r="G8" s="211">
        <v>21614.829443084433</v>
      </c>
      <c r="I8"/>
      <c r="J8"/>
    </row>
    <row r="9" spans="1:10" ht="15" customHeight="1" x14ac:dyDescent="0.25">
      <c r="A9" s="139">
        <v>2012</v>
      </c>
      <c r="B9" s="207">
        <v>230.67380799999964</v>
      </c>
      <c r="C9" s="205">
        <v>3.7900329999996814</v>
      </c>
      <c r="D9" s="205">
        <v>1.6704733513887016</v>
      </c>
      <c r="E9" s="209">
        <v>5.6414471135597841</v>
      </c>
      <c r="F9" s="209">
        <v>73.991208062497932</v>
      </c>
      <c r="G9" s="211">
        <v>21949.522355752772</v>
      </c>
      <c r="I9"/>
      <c r="J9"/>
    </row>
    <row r="10" spans="1:10" ht="15" customHeight="1" x14ac:dyDescent="0.25">
      <c r="A10" s="139">
        <v>2013</v>
      </c>
      <c r="B10" s="207">
        <v>228.41638499999993</v>
      </c>
      <c r="C10" s="205">
        <v>-2.2574229999997044</v>
      </c>
      <c r="D10" s="205">
        <v>-0.97862129193259095</v>
      </c>
      <c r="E10" s="209">
        <v>5.5135603579308814</v>
      </c>
      <c r="F10" s="209">
        <v>73.30571976962851</v>
      </c>
      <c r="G10" s="211">
        <v>21731.756409813632</v>
      </c>
      <c r="I10"/>
      <c r="J10"/>
    </row>
    <row r="11" spans="1:10" ht="15" customHeight="1" x14ac:dyDescent="0.25">
      <c r="A11" s="139">
        <v>2014</v>
      </c>
      <c r="B11" s="207">
        <v>241.44738900000013</v>
      </c>
      <c r="C11" s="205">
        <v>13.031004000000195</v>
      </c>
      <c r="D11" s="205">
        <v>5.7049339958690881</v>
      </c>
      <c r="E11" s="209">
        <v>5.5559224541772414</v>
      </c>
      <c r="F11" s="209">
        <v>72.984309048270575</v>
      </c>
      <c r="G11" s="211">
        <v>22940.842485778579</v>
      </c>
      <c r="I11"/>
      <c r="J11"/>
    </row>
    <row r="12" spans="1:10" ht="15" customHeight="1" x14ac:dyDescent="0.25">
      <c r="A12" s="139">
        <v>2015</v>
      </c>
      <c r="B12" s="207">
        <v>249.26518091023388</v>
      </c>
      <c r="C12" s="205">
        <v>7.8177919102337512</v>
      </c>
      <c r="D12" s="205">
        <v>3.237886291755987</v>
      </c>
      <c r="E12" s="209">
        <v>5.3890769772812916</v>
      </c>
      <c r="F12" s="209">
        <v>73.131931128151095</v>
      </c>
      <c r="G12" s="211">
        <v>23642.848543626049</v>
      </c>
      <c r="I12"/>
      <c r="J12"/>
    </row>
    <row r="13" spans="1:10" ht="15" customHeight="1" x14ac:dyDescent="0.25">
      <c r="A13" s="139">
        <v>2016</v>
      </c>
      <c r="B13" s="207">
        <v>260.91111299999994</v>
      </c>
      <c r="C13" s="205">
        <v>11.645932089766063</v>
      </c>
      <c r="D13" s="205">
        <v>4.6721054449879285</v>
      </c>
      <c r="E13" s="209">
        <v>5.4391915941906301</v>
      </c>
      <c r="F13" s="209">
        <v>73.052985575699296</v>
      </c>
      <c r="G13" s="211">
        <v>24695.134839726026</v>
      </c>
      <c r="I13"/>
      <c r="J13"/>
    </row>
    <row r="14" spans="1:10" ht="15" customHeight="1" x14ac:dyDescent="0.25">
      <c r="A14" s="140">
        <v>2017</v>
      </c>
      <c r="B14" s="207">
        <v>272.74645974272005</v>
      </c>
      <c r="C14" s="205">
        <v>11.835346742720105</v>
      </c>
      <c r="D14" s="205">
        <v>4.5361604596428684</v>
      </c>
      <c r="E14" s="209">
        <v>5.3367281380167242</v>
      </c>
      <c r="F14" s="209">
        <v>72.306377746243953</v>
      </c>
      <c r="G14" s="211">
        <v>25756.248177937337</v>
      </c>
      <c r="I14"/>
      <c r="J14"/>
    </row>
    <row r="15" spans="1:10" ht="15" customHeight="1" x14ac:dyDescent="0.25">
      <c r="A15" s="140">
        <v>2018</v>
      </c>
      <c r="B15" s="207">
        <v>291.80891910444018</v>
      </c>
      <c r="C15" s="205">
        <v>19.06245936172013</v>
      </c>
      <c r="D15" s="205">
        <v>6.9890767343787408</v>
      </c>
      <c r="E15" s="209">
        <v>5.3931215794680307</v>
      </c>
      <c r="F15" s="209">
        <v>72.192426608120968</v>
      </c>
      <c r="G15" s="211">
        <v>27460.672973373014</v>
      </c>
      <c r="I15"/>
      <c r="J15"/>
    </row>
    <row r="16" spans="1:10" ht="15" customHeight="1" x14ac:dyDescent="0.25">
      <c r="A16" s="140">
        <v>2019</v>
      </c>
      <c r="B16" s="207">
        <v>317.40464423236006</v>
      </c>
      <c r="C16" s="205">
        <v>25.595725127919877</v>
      </c>
      <c r="D16" s="205">
        <v>8.7713991767191413</v>
      </c>
      <c r="E16" s="209">
        <v>5.4805275635484989</v>
      </c>
      <c r="F16" s="209">
        <v>72.08033379172069</v>
      </c>
      <c r="G16" s="211">
        <v>29749.274108871381</v>
      </c>
      <c r="I16"/>
      <c r="J16"/>
    </row>
    <row r="17" spans="1:10" ht="15" customHeight="1" x14ac:dyDescent="0.25">
      <c r="A17" s="140">
        <v>2020</v>
      </c>
      <c r="B17" s="207">
        <v>369.39816482878001</v>
      </c>
      <c r="C17" s="205">
        <v>51.993520596419955</v>
      </c>
      <c r="D17" s="205">
        <v>16.380831705271916</v>
      </c>
      <c r="E17" s="209">
        <v>6.4703045845117231</v>
      </c>
      <c r="F17" s="209">
        <v>70.224918471196702</v>
      </c>
      <c r="G17" s="211">
        <v>34522.692879568567</v>
      </c>
      <c r="I17"/>
      <c r="J17"/>
    </row>
    <row r="18" spans="1:10" ht="15" customHeight="1" x14ac:dyDescent="0.25">
      <c r="A18" s="140">
        <v>2021</v>
      </c>
      <c r="B18" s="207">
        <v>411.39115662133986</v>
      </c>
      <c r="C18" s="205">
        <v>41.992991792559849</v>
      </c>
      <c r="D18" s="205">
        <v>11.367948135861482</v>
      </c>
      <c r="E18" s="209">
        <v>6.7344936198769707</v>
      </c>
      <c r="F18" s="209">
        <v>70.973176022476977</v>
      </c>
      <c r="G18" s="211">
        <v>39176.938687948103</v>
      </c>
      <c r="I18"/>
      <c r="J18"/>
    </row>
    <row r="19" spans="1:10" ht="7.5" customHeight="1" x14ac:dyDescent="0.2"/>
    <row r="20" spans="1:10" ht="13.5" customHeight="1" x14ac:dyDescent="0.2">
      <c r="A20" s="89" t="s">
        <v>131</v>
      </c>
    </row>
    <row r="24" spans="1:10" x14ac:dyDescent="0.2">
      <c r="D24" s="90"/>
      <c r="E24" s="90"/>
      <c r="F24" s="90"/>
      <c r="G24" s="90"/>
    </row>
    <row r="28" spans="1:10" ht="34.5" customHeight="1" x14ac:dyDescent="0.2"/>
    <row r="31" spans="1:10" ht="25.5" customHeight="1" x14ac:dyDescent="0.2"/>
    <row r="32" spans="1:10" ht="25.5" customHeight="1" x14ac:dyDescent="0.2"/>
  </sheetData>
  <mergeCells count="9">
    <mergeCell ref="A1:G1"/>
    <mergeCell ref="A4:A6"/>
    <mergeCell ref="B4:D4"/>
    <mergeCell ref="E4:G4"/>
    <mergeCell ref="B5:B6"/>
    <mergeCell ref="C5:D5"/>
    <mergeCell ref="E5:E6"/>
    <mergeCell ref="F5:F6"/>
    <mergeCell ref="G5:G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3" zoomScaleNormal="100" zoomScaleSheetLayoutView="100" workbookViewId="0">
      <selection activeCell="H17" sqref="H17"/>
    </sheetView>
  </sheetViews>
  <sheetFormatPr defaultRowHeight="15" x14ac:dyDescent="0.25"/>
  <cols>
    <col min="1" max="1" width="31" customWidth="1"/>
    <col min="2" max="9" width="6.85546875" customWidth="1"/>
    <col min="10" max="10" width="9.140625" style="35"/>
  </cols>
  <sheetData>
    <row r="1" spans="1:19" x14ac:dyDescent="0.25">
      <c r="A1" s="311" t="s">
        <v>148</v>
      </c>
      <c r="B1" s="311"/>
      <c r="C1" s="311"/>
      <c r="D1" s="311"/>
      <c r="E1" s="311"/>
      <c r="F1" s="311"/>
      <c r="G1" s="311"/>
      <c r="H1" s="311"/>
      <c r="I1" s="311"/>
    </row>
    <row r="2" spans="1:19" x14ac:dyDescent="0.25">
      <c r="A2" s="9" t="s">
        <v>0</v>
      </c>
      <c r="B2" s="3"/>
      <c r="C2" s="3"/>
      <c r="D2" s="3"/>
      <c r="E2" s="3"/>
    </row>
    <row r="3" spans="1:19" ht="15.75" thickBot="1" x14ac:dyDescent="0.3">
      <c r="H3" s="325" t="s">
        <v>9</v>
      </c>
      <c r="I3" s="325"/>
    </row>
    <row r="4" spans="1:19" ht="15.75" customHeight="1" thickBot="1" x14ac:dyDescent="0.3">
      <c r="A4" s="296" t="s">
        <v>92</v>
      </c>
      <c r="B4" s="172">
        <v>2010</v>
      </c>
      <c r="C4" s="173">
        <v>2012</v>
      </c>
      <c r="D4" s="173">
        <v>2014</v>
      </c>
      <c r="E4" s="173">
        <v>2016</v>
      </c>
      <c r="F4" s="173">
        <v>2018</v>
      </c>
      <c r="G4" s="173">
        <v>2019</v>
      </c>
      <c r="H4" s="174">
        <v>2020</v>
      </c>
      <c r="I4" s="174">
        <v>2021</v>
      </c>
    </row>
    <row r="5" spans="1:19" ht="12.75" customHeight="1" x14ac:dyDescent="0.25">
      <c r="A5" s="115" t="s">
        <v>10</v>
      </c>
      <c r="B5" s="196">
        <v>124.23173303959877</v>
      </c>
      <c r="C5" s="75">
        <v>128.47126119869961</v>
      </c>
      <c r="D5" s="75">
        <v>136.4765120801074</v>
      </c>
      <c r="E5" s="75">
        <v>148.73535213164885</v>
      </c>
      <c r="F5" s="75">
        <v>168.93266573584</v>
      </c>
      <c r="G5" s="75">
        <v>183.59501839312003</v>
      </c>
      <c r="H5" s="78">
        <v>211.21606495069</v>
      </c>
      <c r="I5" s="78">
        <v>239.37119442473997</v>
      </c>
    </row>
    <row r="6" spans="1:19" ht="12.75" customHeight="1" x14ac:dyDescent="0.25">
      <c r="A6" s="115" t="s">
        <v>11</v>
      </c>
      <c r="B6" s="196">
        <v>1.6508522345987144</v>
      </c>
      <c r="C6" s="75">
        <v>1.7049357702090724</v>
      </c>
      <c r="D6" s="75">
        <v>1.8261078505243966</v>
      </c>
      <c r="E6" s="75">
        <v>1.998021351791873</v>
      </c>
      <c r="F6" s="75">
        <v>2.2640255779999996</v>
      </c>
      <c r="G6" s="75">
        <v>2.6045931880000008</v>
      </c>
      <c r="H6" s="78">
        <v>3.0356212270799992</v>
      </c>
      <c r="I6" s="78">
        <v>3.4097832629999987</v>
      </c>
    </row>
    <row r="7" spans="1:19" ht="12.75" customHeight="1" x14ac:dyDescent="0.25">
      <c r="A7" s="115" t="s">
        <v>12</v>
      </c>
      <c r="B7" s="196">
        <v>50.998429663449599</v>
      </c>
      <c r="C7" s="75">
        <v>52.702334981939394</v>
      </c>
      <c r="D7" s="75">
        <v>56.227983810815971</v>
      </c>
      <c r="E7" s="75">
        <v>61.406202843817965</v>
      </c>
      <c r="F7" s="75">
        <v>68.74340916945998</v>
      </c>
      <c r="G7" s="75">
        <v>75.513691380550014</v>
      </c>
      <c r="H7" s="78">
        <v>87.538472357530011</v>
      </c>
      <c r="I7" s="78">
        <v>96.411852744549989</v>
      </c>
    </row>
    <row r="8" spans="1:19" ht="12.75" customHeight="1" x14ac:dyDescent="0.25">
      <c r="A8" s="115" t="s">
        <v>109</v>
      </c>
      <c r="B8" s="196">
        <v>8.0237036298991882</v>
      </c>
      <c r="C8" s="75">
        <v>8.2867087328098101</v>
      </c>
      <c r="D8" s="75">
        <v>8.8747224257856221</v>
      </c>
      <c r="E8" s="75">
        <v>9.7097177771702974</v>
      </c>
      <c r="F8" s="75">
        <v>11.04773251242</v>
      </c>
      <c r="G8" s="75">
        <v>11.873279108630001</v>
      </c>
      <c r="H8" s="78">
        <v>15.950068286480001</v>
      </c>
      <c r="I8" s="78">
        <v>19.536445887380005</v>
      </c>
    </row>
    <row r="9" spans="1:19" ht="12.75" customHeight="1" x14ac:dyDescent="0.25">
      <c r="A9" s="115" t="s">
        <v>108</v>
      </c>
      <c r="B9" s="196">
        <v>29.206236195322539</v>
      </c>
      <c r="C9" s="75">
        <v>30.697001821648382</v>
      </c>
      <c r="D9" s="75">
        <v>29.335211400700075</v>
      </c>
      <c r="E9" s="75">
        <v>30.241245362876068</v>
      </c>
      <c r="F9" s="75">
        <v>31.283737040929999</v>
      </c>
      <c r="G9" s="75">
        <v>33.323190418370004</v>
      </c>
      <c r="H9" s="78">
        <v>35.383729854670001</v>
      </c>
      <c r="I9" s="78">
        <v>35.432387514019993</v>
      </c>
    </row>
    <row r="10" spans="1:19" s="35" customFormat="1" ht="12.75" customHeight="1" x14ac:dyDescent="0.25">
      <c r="A10" s="115" t="s">
        <v>16</v>
      </c>
      <c r="B10" s="196">
        <v>0.27618348412438354</v>
      </c>
      <c r="C10" s="75">
        <v>0.28523152548482955</v>
      </c>
      <c r="D10" s="75">
        <v>0.30550331397001806</v>
      </c>
      <c r="E10" s="75">
        <v>0.33426401632301478</v>
      </c>
      <c r="F10" s="75">
        <v>0.37509735800000005</v>
      </c>
      <c r="G10" s="75">
        <v>0.38869320000000002</v>
      </c>
      <c r="H10" s="78">
        <v>0.75501127899999998</v>
      </c>
      <c r="I10" s="78">
        <v>0.5976328540000001</v>
      </c>
      <c r="K10"/>
      <c r="L10"/>
      <c r="M10"/>
      <c r="N10"/>
      <c r="O10"/>
      <c r="P10"/>
      <c r="Q10"/>
      <c r="R10"/>
      <c r="S10"/>
    </row>
    <row r="11" spans="1:19" s="35" customFormat="1" ht="19.5" customHeight="1" x14ac:dyDescent="0.25">
      <c r="A11" s="115" t="s">
        <v>102</v>
      </c>
      <c r="B11" s="197">
        <v>6.6314279999999997</v>
      </c>
      <c r="C11" s="75">
        <v>6.772119</v>
      </c>
      <c r="D11" s="75">
        <v>6.5589469999999999</v>
      </c>
      <c r="E11" s="75">
        <v>6.4856600000000002</v>
      </c>
      <c r="F11" s="75">
        <v>6.7631049999999995</v>
      </c>
      <c r="G11" s="75">
        <v>7.3744740000000002</v>
      </c>
      <c r="H11" s="78">
        <v>7.782063</v>
      </c>
      <c r="I11" s="78">
        <v>7.9505460000000001</v>
      </c>
      <c r="K11"/>
      <c r="L11"/>
      <c r="M11"/>
      <c r="N11"/>
      <c r="O11"/>
      <c r="P11"/>
      <c r="Q11"/>
      <c r="R11"/>
      <c r="S11"/>
    </row>
    <row r="12" spans="1:19" s="35" customFormat="1" ht="15.75" customHeight="1" x14ac:dyDescent="0.25">
      <c r="A12" s="115" t="s">
        <v>32</v>
      </c>
      <c r="B12" s="196">
        <v>1.8796917530067381</v>
      </c>
      <c r="C12" s="75">
        <v>1.7542149692088282</v>
      </c>
      <c r="D12" s="75">
        <v>1.842401118096413</v>
      </c>
      <c r="E12" s="75">
        <v>2.0006495163718272</v>
      </c>
      <c r="F12" s="75">
        <v>2.3991467097900006</v>
      </c>
      <c r="G12" s="75">
        <v>2.7317045436900007</v>
      </c>
      <c r="H12" s="78">
        <v>7.7371338733302082</v>
      </c>
      <c r="I12" s="78">
        <v>8.6813139336499994</v>
      </c>
      <c r="K12"/>
      <c r="L12"/>
      <c r="M12"/>
      <c r="N12"/>
      <c r="O12"/>
      <c r="P12"/>
      <c r="Q12"/>
      <c r="R12"/>
      <c r="S12"/>
    </row>
    <row r="13" spans="1:19" ht="15.75" thickBot="1" x14ac:dyDescent="0.3">
      <c r="A13" s="141" t="s">
        <v>8</v>
      </c>
      <c r="B13" s="198">
        <v>222.89825799999994</v>
      </c>
      <c r="C13" s="77">
        <v>230.67380799999995</v>
      </c>
      <c r="D13" s="77">
        <v>241.44738899999987</v>
      </c>
      <c r="E13" s="77">
        <v>260.91111299999994</v>
      </c>
      <c r="F13" s="77">
        <v>291.80891910443995</v>
      </c>
      <c r="G13" s="77">
        <v>317.40464423236006</v>
      </c>
      <c r="H13" s="77">
        <v>369.39816482878024</v>
      </c>
      <c r="I13" s="105">
        <v>411.39115662133997</v>
      </c>
    </row>
    <row r="14" spans="1:19" s="35" customFormat="1" x14ac:dyDescent="0.25">
      <c r="A14"/>
      <c r="B14" s="220"/>
      <c r="C14" s="220"/>
      <c r="D14" s="220"/>
      <c r="E14" s="220"/>
      <c r="F14" s="220"/>
      <c r="G14" s="220"/>
      <c r="H14" s="220"/>
      <c r="I14" s="220"/>
      <c r="K14"/>
      <c r="L14"/>
      <c r="M14"/>
      <c r="N14"/>
      <c r="O14"/>
    </row>
    <row r="15" spans="1:19" s="35" customFormat="1" ht="15.75" customHeight="1" thickBot="1" x14ac:dyDescent="0.3">
      <c r="A15"/>
      <c r="B15" s="325" t="s">
        <v>87</v>
      </c>
      <c r="C15" s="325"/>
      <c r="D15" s="325"/>
      <c r="E15" s="325"/>
      <c r="F15" s="325"/>
      <c r="G15" s="325"/>
      <c r="H15" s="325"/>
      <c r="I15" s="325"/>
      <c r="K15"/>
      <c r="L15"/>
      <c r="M15"/>
      <c r="N15"/>
      <c r="O15"/>
    </row>
    <row r="16" spans="1:19" s="35" customFormat="1" ht="15.75" customHeight="1" thickBot="1" x14ac:dyDescent="0.3">
      <c r="A16" s="296" t="s">
        <v>92</v>
      </c>
      <c r="B16" s="172">
        <v>2010</v>
      </c>
      <c r="C16" s="173">
        <v>2012</v>
      </c>
      <c r="D16" s="173">
        <v>2014</v>
      </c>
      <c r="E16" s="173">
        <v>2016</v>
      </c>
      <c r="F16" s="173">
        <v>2018</v>
      </c>
      <c r="G16" s="173">
        <v>2019</v>
      </c>
      <c r="H16" s="173">
        <v>2020</v>
      </c>
      <c r="I16" s="174">
        <v>2021</v>
      </c>
      <c r="K16"/>
      <c r="L16"/>
      <c r="M16"/>
      <c r="N16"/>
      <c r="O16"/>
    </row>
    <row r="17" spans="1:15" s="35" customFormat="1" ht="12.75" customHeight="1" x14ac:dyDescent="0.25">
      <c r="A17" s="115" t="s">
        <v>10</v>
      </c>
      <c r="B17" s="199">
        <v>11812.191254954721</v>
      </c>
      <c r="C17" s="76">
        <v>12224.547052834951</v>
      </c>
      <c r="D17" s="76">
        <v>12967.156860156396</v>
      </c>
      <c r="E17" s="76">
        <v>14077.742929735619</v>
      </c>
      <c r="F17" s="76">
        <v>15897.40540669256</v>
      </c>
      <c r="G17" s="76">
        <v>17207.746094609181</v>
      </c>
      <c r="H17" s="76">
        <v>19739.533207761011</v>
      </c>
      <c r="I17" s="153">
        <v>22795.411269062981</v>
      </c>
      <c r="K17"/>
      <c r="L17"/>
      <c r="M17"/>
      <c r="N17"/>
      <c r="O17"/>
    </row>
    <row r="18" spans="1:15" s="35" customFormat="1" ht="12.75" customHeight="1" x14ac:dyDescent="0.25">
      <c r="A18" s="115" t="s">
        <v>11</v>
      </c>
      <c r="B18" s="199">
        <v>156.96619415696088</v>
      </c>
      <c r="C18" s="76">
        <v>162.23136093251932</v>
      </c>
      <c r="D18" s="76">
        <v>173.50551080477351</v>
      </c>
      <c r="E18" s="76">
        <v>189.11193980132222</v>
      </c>
      <c r="F18" s="76">
        <v>213.05608543979491</v>
      </c>
      <c r="G18" s="76">
        <v>244.11979503106298</v>
      </c>
      <c r="H18" s="76">
        <v>283.69880876305058</v>
      </c>
      <c r="I18" s="153">
        <v>324.71497669236288</v>
      </c>
      <c r="K18"/>
      <c r="L18"/>
      <c r="M18"/>
      <c r="N18"/>
      <c r="O18"/>
    </row>
    <row r="19" spans="1:15" s="35" customFormat="1" ht="12.75" customHeight="1" x14ac:dyDescent="0.25">
      <c r="A19" s="115" t="s">
        <v>12</v>
      </c>
      <c r="B19" s="199">
        <v>4849.0284257324756</v>
      </c>
      <c r="C19" s="76">
        <v>5014.8349737498238</v>
      </c>
      <c r="D19" s="76">
        <v>5342.4364009040346</v>
      </c>
      <c r="E19" s="76">
        <v>5812.0730918182571</v>
      </c>
      <c r="F19" s="76">
        <v>6469.0972574477009</v>
      </c>
      <c r="G19" s="76">
        <v>7077.6453485291104</v>
      </c>
      <c r="H19" s="76">
        <v>8181.0471303948416</v>
      </c>
      <c r="I19" s="153">
        <v>9181.3379625982652</v>
      </c>
      <c r="K19"/>
      <c r="L19"/>
      <c r="M19"/>
      <c r="N19"/>
      <c r="O19"/>
    </row>
    <row r="20" spans="1:15" s="35" customFormat="1" ht="12.75" customHeight="1" x14ac:dyDescent="0.25">
      <c r="A20" s="115" t="s">
        <v>109</v>
      </c>
      <c r="B20" s="199">
        <v>762.9091177471812</v>
      </c>
      <c r="C20" s="76">
        <v>788.51300961928428</v>
      </c>
      <c r="D20" s="76">
        <v>843.22141613614474</v>
      </c>
      <c r="E20" s="76">
        <v>919.02099150106119</v>
      </c>
      <c r="F20" s="76">
        <v>1039.6466651942374</v>
      </c>
      <c r="G20" s="76">
        <v>1112.8426795015318</v>
      </c>
      <c r="H20" s="76">
        <v>1490.6389941528885</v>
      </c>
      <c r="I20" s="153">
        <v>1860.4632851035874</v>
      </c>
      <c r="K20"/>
      <c r="L20"/>
      <c r="M20"/>
      <c r="N20"/>
      <c r="O20"/>
    </row>
    <row r="21" spans="1:15" s="35" customFormat="1" ht="12.75" customHeight="1" x14ac:dyDescent="0.25">
      <c r="A21" s="115" t="s">
        <v>108</v>
      </c>
      <c r="B21" s="199">
        <v>2776.9849082485694</v>
      </c>
      <c r="C21" s="76">
        <v>2920.9407586441534</v>
      </c>
      <c r="D21" s="76">
        <v>2787.2509486133895</v>
      </c>
      <c r="E21" s="76">
        <v>2862.3220504887581</v>
      </c>
      <c r="F21" s="76">
        <v>2943.9554997238015</v>
      </c>
      <c r="G21" s="76">
        <v>3123.2710168301201</v>
      </c>
      <c r="H21" s="76">
        <v>3306.8427377612761</v>
      </c>
      <c r="I21" s="153">
        <v>3374.2399438159764</v>
      </c>
      <c r="K21"/>
      <c r="L21"/>
      <c r="M21"/>
      <c r="N21"/>
      <c r="O21"/>
    </row>
    <row r="22" spans="1:15" s="35" customFormat="1" ht="12.75" customHeight="1" x14ac:dyDescent="0.25">
      <c r="A22" s="115" t="s">
        <v>16</v>
      </c>
      <c r="B22" s="199">
        <v>26.260054948256286</v>
      </c>
      <c r="C22" s="76">
        <v>27.140904290246695</v>
      </c>
      <c r="D22" s="76">
        <v>29.027041599814268</v>
      </c>
      <c r="E22" s="76">
        <v>31.63795846122213</v>
      </c>
      <c r="F22" s="76">
        <v>35.298529986081881</v>
      </c>
      <c r="G22" s="76">
        <v>36.43091164913541</v>
      </c>
      <c r="H22" s="76">
        <v>70.560779633566057</v>
      </c>
      <c r="I22" s="153">
        <v>56.912807439397774</v>
      </c>
      <c r="K22"/>
      <c r="L22"/>
      <c r="M22"/>
      <c r="N22"/>
      <c r="O22"/>
    </row>
    <row r="23" spans="1:15" s="35" customFormat="1" ht="19.5" customHeight="1" x14ac:dyDescent="0.25">
      <c r="A23" s="115" t="s">
        <v>102</v>
      </c>
      <c r="B23" s="201">
        <v>630.52888270095775</v>
      </c>
      <c r="C23" s="76">
        <v>644.39382466135191</v>
      </c>
      <c r="D23" s="76">
        <v>623.19071091536989</v>
      </c>
      <c r="E23" s="76">
        <v>613.86518336847359</v>
      </c>
      <c r="F23" s="76">
        <v>636.44187182336873</v>
      </c>
      <c r="G23" s="76">
        <v>691.18474610012777</v>
      </c>
      <c r="H23" s="76">
        <v>727.28507203867605</v>
      </c>
      <c r="I23" s="153">
        <v>757.13356537804077</v>
      </c>
      <c r="K23"/>
      <c r="L23"/>
      <c r="M23"/>
      <c r="N23"/>
      <c r="O23"/>
    </row>
    <row r="24" spans="1:15" s="35" customFormat="1" ht="15.75" customHeight="1" x14ac:dyDescent="0.25">
      <c r="A24" s="115" t="s">
        <v>32</v>
      </c>
      <c r="B24" s="199">
        <v>178.72469411498446</v>
      </c>
      <c r="C24" s="76">
        <v>166.92047102046973</v>
      </c>
      <c r="D24" s="76">
        <v>175.05359664863525</v>
      </c>
      <c r="E24" s="76">
        <v>189.36069455130854</v>
      </c>
      <c r="F24" s="76">
        <v>225.77165706544912</v>
      </c>
      <c r="G24" s="76">
        <v>256.0335166211093</v>
      </c>
      <c r="H24" s="76">
        <v>723.08614906328069</v>
      </c>
      <c r="I24" s="153">
        <v>826.72487785750673</v>
      </c>
      <c r="K24"/>
      <c r="L24"/>
      <c r="M24"/>
      <c r="N24"/>
      <c r="O24"/>
    </row>
    <row r="25" spans="1:15" ht="15.75" thickBot="1" x14ac:dyDescent="0.3">
      <c r="A25" s="141" t="s">
        <v>8</v>
      </c>
      <c r="B25" s="202">
        <v>21193.593532604107</v>
      </c>
      <c r="C25" s="104">
        <v>21949.522355752804</v>
      </c>
      <c r="D25" s="104">
        <v>22940.842485778554</v>
      </c>
      <c r="E25" s="104">
        <v>24695.134839726026</v>
      </c>
      <c r="F25" s="104">
        <v>27460.672973372992</v>
      </c>
      <c r="G25" s="104">
        <v>29749.274108871381</v>
      </c>
      <c r="H25" s="104">
        <v>34522.692879568589</v>
      </c>
      <c r="I25" s="154">
        <v>39176.938687948117</v>
      </c>
    </row>
    <row r="26" spans="1:15" s="35" customFormat="1" x14ac:dyDescent="0.25">
      <c r="A26"/>
      <c r="B26" s="220"/>
      <c r="C26" s="220"/>
      <c r="D26" s="220"/>
      <c r="E26" s="220"/>
      <c r="F26" s="220"/>
      <c r="G26" s="220"/>
      <c r="H26" s="220"/>
      <c r="I26" s="220"/>
      <c r="K26"/>
      <c r="L26"/>
      <c r="M26"/>
      <c r="N26"/>
      <c r="O26"/>
    </row>
    <row r="27" spans="1:15" s="35" customFormat="1" ht="15.75" customHeight="1" thickBot="1" x14ac:dyDescent="0.3">
      <c r="A27" s="325" t="s">
        <v>88</v>
      </c>
      <c r="B27" s="325"/>
      <c r="C27" s="325"/>
      <c r="D27" s="325"/>
      <c r="E27" s="325"/>
      <c r="F27" s="325"/>
      <c r="G27" s="325"/>
      <c r="H27" s="325"/>
      <c r="I27" s="325"/>
      <c r="K27"/>
      <c r="L27"/>
      <c r="M27"/>
      <c r="N27"/>
      <c r="O27"/>
    </row>
    <row r="28" spans="1:15" s="35" customFormat="1" ht="15.75" customHeight="1" thickBot="1" x14ac:dyDescent="0.3">
      <c r="A28" s="296" t="s">
        <v>92</v>
      </c>
      <c r="B28" s="226">
        <v>2010</v>
      </c>
      <c r="C28" s="227">
        <v>2012</v>
      </c>
      <c r="D28" s="227">
        <v>2014</v>
      </c>
      <c r="E28" s="227">
        <v>2016</v>
      </c>
      <c r="F28" s="227">
        <v>2018</v>
      </c>
      <c r="G28" s="227">
        <v>2019</v>
      </c>
      <c r="H28" s="228">
        <v>2020</v>
      </c>
      <c r="I28" s="228">
        <v>2021</v>
      </c>
      <c r="K28"/>
      <c r="L28"/>
      <c r="M28"/>
      <c r="N28"/>
      <c r="O28"/>
    </row>
    <row r="29" spans="1:15" s="35" customFormat="1" ht="12.75" customHeight="1" x14ac:dyDescent="0.25">
      <c r="A29" s="115" t="s">
        <v>10</v>
      </c>
      <c r="B29" s="196">
        <v>55.734725858467137</v>
      </c>
      <c r="C29" s="203">
        <v>55.693909209969618</v>
      </c>
      <c r="D29" s="203">
        <v>56.524327161022839</v>
      </c>
      <c r="E29" s="203">
        <v>57.006139148871313</v>
      </c>
      <c r="F29" s="203">
        <v>57.891536096392628</v>
      </c>
      <c r="G29" s="203">
        <v>57.842574684797931</v>
      </c>
      <c r="H29" s="203">
        <v>57.178428335882714</v>
      </c>
      <c r="I29" s="204">
        <v>58.185789988934133</v>
      </c>
      <c r="K29"/>
      <c r="L29"/>
      <c r="M29"/>
      <c r="N29"/>
      <c r="O29"/>
    </row>
    <row r="30" spans="1:15" s="35" customFormat="1" ht="12.75" customHeight="1" x14ac:dyDescent="0.25">
      <c r="A30" s="115" t="s">
        <v>11</v>
      </c>
      <c r="B30" s="196">
        <v>0.74063038868554765</v>
      </c>
      <c r="C30" s="203">
        <v>0.7391111218873504</v>
      </c>
      <c r="D30" s="203">
        <v>0.75631708343899207</v>
      </c>
      <c r="E30" s="203">
        <v>0.76578622076242242</v>
      </c>
      <c r="F30" s="203">
        <v>0.77585893705657882</v>
      </c>
      <c r="G30" s="203">
        <v>0.82059076177010049</v>
      </c>
      <c r="H30" s="203">
        <v>0.82177485329063293</v>
      </c>
      <c r="I30" s="204">
        <v>0.82884213919515348</v>
      </c>
      <c r="K30"/>
      <c r="L30"/>
      <c r="M30"/>
      <c r="N30"/>
      <c r="O30"/>
    </row>
    <row r="31" spans="1:15" s="35" customFormat="1" ht="12.75" customHeight="1" x14ac:dyDescent="0.25">
      <c r="A31" s="115" t="s">
        <v>12</v>
      </c>
      <c r="B31" s="196">
        <v>22.879689649010004</v>
      </c>
      <c r="C31" s="203">
        <v>22.847125748207791</v>
      </c>
      <c r="D31" s="203">
        <v>23.287882318253605</v>
      </c>
      <c r="E31" s="203">
        <v>23.535296039236925</v>
      </c>
      <c r="F31" s="203">
        <v>23.557679244497784</v>
      </c>
      <c r="G31" s="203">
        <v>23.790985025811175</v>
      </c>
      <c r="H31" s="203">
        <v>23.697592649954004</v>
      </c>
      <c r="I31" s="204">
        <v>23.435567632604975</v>
      </c>
      <c r="K31"/>
      <c r="L31"/>
      <c r="M31"/>
      <c r="N31"/>
      <c r="O31"/>
    </row>
    <row r="32" spans="1:15" s="35" customFormat="1" ht="12.75" customHeight="1" x14ac:dyDescent="0.25">
      <c r="A32" s="115" t="s">
        <v>109</v>
      </c>
      <c r="B32" s="196">
        <v>3.5997157186841675</v>
      </c>
      <c r="C32" s="203">
        <v>3.5923925670875523</v>
      </c>
      <c r="D32" s="203">
        <v>3.6756340429034946</v>
      </c>
      <c r="E32" s="203">
        <v>3.7214657764195342</v>
      </c>
      <c r="F32" s="203">
        <v>3.7859475119285024</v>
      </c>
      <c r="G32" s="203">
        <v>3.7407389351045595</v>
      </c>
      <c r="H32" s="203">
        <v>4.3178526059741031</v>
      </c>
      <c r="I32" s="204">
        <v>4.7488735654476137</v>
      </c>
      <c r="K32"/>
      <c r="L32"/>
      <c r="M32"/>
      <c r="N32"/>
      <c r="O32"/>
    </row>
    <row r="33" spans="1:15" s="35" customFormat="1" ht="12.75" customHeight="1" x14ac:dyDescent="0.25">
      <c r="A33" s="115" t="s">
        <v>108</v>
      </c>
      <c r="B33" s="196">
        <v>13.102945019571461</v>
      </c>
      <c r="C33" s="203">
        <v>13.307536771425903</v>
      </c>
      <c r="D33" s="203">
        <v>12.149732296628848</v>
      </c>
      <c r="E33" s="203">
        <v>11.590631389808252</v>
      </c>
      <c r="F33" s="203">
        <v>10.720624008662801</v>
      </c>
      <c r="G33" s="203">
        <v>10.498646136373274</v>
      </c>
      <c r="H33" s="203">
        <v>9.5787508503380661</v>
      </c>
      <c r="I33" s="204">
        <v>8.6128218712861901</v>
      </c>
      <c r="K33"/>
      <c r="L33"/>
      <c r="M33"/>
      <c r="N33"/>
      <c r="O33"/>
    </row>
    <row r="34" spans="1:15" s="35" customFormat="1" ht="12.75" customHeight="1" x14ac:dyDescent="0.25">
      <c r="A34" s="115" t="s">
        <v>16</v>
      </c>
      <c r="B34" s="196">
        <v>0.12390562698986352</v>
      </c>
      <c r="C34" s="203">
        <v>0.12365145742286858</v>
      </c>
      <c r="D34" s="203">
        <v>0.1265299721133113</v>
      </c>
      <c r="E34" s="203">
        <v>0.12811413530055918</v>
      </c>
      <c r="F34" s="203">
        <v>0.12854211555670467</v>
      </c>
      <c r="G34" s="203">
        <v>0.12245983386287577</v>
      </c>
      <c r="H34" s="203">
        <v>0.20438955871639355</v>
      </c>
      <c r="I34" s="204">
        <v>0.14527119613076275</v>
      </c>
      <c r="K34"/>
      <c r="L34"/>
      <c r="M34"/>
      <c r="N34"/>
      <c r="O34"/>
    </row>
    <row r="35" spans="1:15" s="35" customFormat="1" ht="19.5" customHeight="1" x14ac:dyDescent="0.25">
      <c r="A35" s="115" t="s">
        <v>102</v>
      </c>
      <c r="B35" s="197">
        <v>2.9750918914763349</v>
      </c>
      <c r="C35" s="203">
        <v>2.9357988489096263</v>
      </c>
      <c r="D35" s="203">
        <v>2.7165118774591526</v>
      </c>
      <c r="E35" s="203">
        <v>2.4857737661791361</v>
      </c>
      <c r="F35" s="203">
        <v>2.3176484874951506</v>
      </c>
      <c r="G35" s="203">
        <v>2.3233667603809303</v>
      </c>
      <c r="H35" s="203">
        <v>2.1066869684117311</v>
      </c>
      <c r="I35" s="204">
        <v>1.9326001232734287</v>
      </c>
      <c r="K35"/>
      <c r="L35"/>
      <c r="M35"/>
      <c r="N35"/>
      <c r="O35"/>
    </row>
    <row r="36" spans="1:15" s="35" customFormat="1" ht="15.75" customHeight="1" x14ac:dyDescent="0.25">
      <c r="A36" s="115" t="s">
        <v>32</v>
      </c>
      <c r="B36" s="196">
        <v>0.84329584711547567</v>
      </c>
      <c r="C36" s="203">
        <v>0.76047427508927612</v>
      </c>
      <c r="D36" s="203">
        <v>0.76306524817976551</v>
      </c>
      <c r="E36" s="203">
        <v>0.76679352342183593</v>
      </c>
      <c r="F36" s="203">
        <v>0.82216359840986664</v>
      </c>
      <c r="G36" s="203">
        <v>0.86063786189915414</v>
      </c>
      <c r="H36" s="203">
        <v>2.0945241774323509</v>
      </c>
      <c r="I36" s="204">
        <v>2.1102334831277401</v>
      </c>
      <c r="K36"/>
      <c r="L36"/>
      <c r="M36"/>
      <c r="N36"/>
      <c r="O36"/>
    </row>
    <row r="37" spans="1:15" s="35" customFormat="1" ht="15.75" customHeight="1" thickBot="1" x14ac:dyDescent="0.3">
      <c r="A37" s="141" t="s">
        <v>8</v>
      </c>
      <c r="B37" s="198">
        <v>100</v>
      </c>
      <c r="C37" s="77">
        <v>100</v>
      </c>
      <c r="D37" s="77">
        <v>100</v>
      </c>
      <c r="E37" s="77">
        <v>100</v>
      </c>
      <c r="F37" s="77">
        <v>100</v>
      </c>
      <c r="G37" s="77">
        <v>100</v>
      </c>
      <c r="H37" s="77">
        <v>100</v>
      </c>
      <c r="I37" s="105">
        <v>100</v>
      </c>
      <c r="K37"/>
      <c r="L37"/>
      <c r="M37"/>
      <c r="N37"/>
      <c r="O37"/>
    </row>
    <row r="38" spans="1:15" s="1" customFormat="1" ht="12.6" customHeight="1" x14ac:dyDescent="0.25">
      <c r="A38"/>
      <c r="B38" s="220"/>
      <c r="C38" s="220"/>
      <c r="D38" s="220"/>
      <c r="E38" s="220"/>
      <c r="F38" s="220"/>
      <c r="G38" s="220"/>
      <c r="H38" s="220"/>
      <c r="I38" s="220"/>
    </row>
    <row r="39" spans="1:15" s="1" customFormat="1" ht="12.75" customHeight="1" x14ac:dyDescent="0.2">
      <c r="A39" s="88" t="s">
        <v>7</v>
      </c>
      <c r="B39" s="33"/>
      <c r="C39" s="33"/>
      <c r="D39" s="33"/>
      <c r="E39" s="33"/>
      <c r="F39" s="33"/>
      <c r="G39" s="33"/>
      <c r="H39" s="5"/>
      <c r="I39" s="5"/>
    </row>
    <row r="40" spans="1:15" s="1" customFormat="1" ht="12.75" customHeight="1" x14ac:dyDescent="0.2">
      <c r="A40" s="91" t="s">
        <v>110</v>
      </c>
      <c r="B40" s="34"/>
      <c r="C40" s="34"/>
      <c r="D40" s="34"/>
      <c r="E40" s="34"/>
      <c r="F40" s="34"/>
      <c r="G40" s="34"/>
      <c r="H40" s="5"/>
      <c r="I40" s="5"/>
    </row>
    <row r="41" spans="1:15" s="35" customFormat="1" x14ac:dyDescent="0.25">
      <c r="A41" s="95" t="s">
        <v>111</v>
      </c>
      <c r="B41" s="143"/>
      <c r="C41" s="143"/>
      <c r="D41" s="143"/>
      <c r="E41" s="143"/>
      <c r="F41" s="143"/>
      <c r="G41" s="143"/>
      <c r="H41" s="5"/>
      <c r="I41" s="5"/>
      <c r="K41"/>
      <c r="L41"/>
      <c r="M41"/>
      <c r="N41"/>
      <c r="O41"/>
    </row>
    <row r="42" spans="1:15" s="35" customFormat="1" x14ac:dyDescent="0.25">
      <c r="A42" s="89" t="s">
        <v>131</v>
      </c>
      <c r="B42" s="113"/>
      <c r="C42" s="113"/>
      <c r="D42" s="113"/>
      <c r="E42" s="113"/>
      <c r="F42"/>
      <c r="G42"/>
      <c r="H42"/>
      <c r="I42" s="106"/>
      <c r="K42"/>
      <c r="L42"/>
      <c r="M42"/>
      <c r="N42"/>
      <c r="O42"/>
    </row>
    <row r="43" spans="1:15" s="35" customFormat="1" x14ac:dyDescent="0.25">
      <c r="A43"/>
      <c r="B43"/>
      <c r="C43"/>
      <c r="D43"/>
      <c r="E43"/>
      <c r="F43"/>
      <c r="G43"/>
      <c r="H43"/>
      <c r="I43" s="106"/>
      <c r="K43"/>
      <c r="L43"/>
      <c r="M43"/>
      <c r="N43"/>
      <c r="O43"/>
    </row>
    <row r="44" spans="1:15" s="35" customFormat="1" x14ac:dyDescent="0.25">
      <c r="A44"/>
      <c r="B44"/>
      <c r="C44"/>
      <c r="D44"/>
      <c r="E44"/>
      <c r="F44"/>
      <c r="G44"/>
      <c r="H44"/>
      <c r="I44" s="106"/>
      <c r="K44"/>
      <c r="L44"/>
      <c r="M44"/>
      <c r="N44"/>
      <c r="O44"/>
    </row>
    <row r="45" spans="1:15" s="35" customFormat="1" x14ac:dyDescent="0.25">
      <c r="A45"/>
      <c r="B45"/>
      <c r="C45"/>
      <c r="D45"/>
      <c r="E45"/>
      <c r="F45"/>
      <c r="G45"/>
      <c r="H45"/>
      <c r="I45" s="106"/>
      <c r="K45"/>
      <c r="L45"/>
      <c r="M45"/>
      <c r="N45"/>
      <c r="O45"/>
    </row>
    <row r="46" spans="1:15" s="35" customFormat="1" x14ac:dyDescent="0.25">
      <c r="A46"/>
      <c r="B46"/>
      <c r="C46"/>
      <c r="D46"/>
      <c r="E46"/>
      <c r="F46"/>
      <c r="G46"/>
      <c r="H46"/>
      <c r="I46" s="106"/>
      <c r="K46"/>
      <c r="L46"/>
      <c r="M46"/>
      <c r="N46"/>
      <c r="O46"/>
    </row>
    <row r="47" spans="1:15" s="35" customFormat="1" x14ac:dyDescent="0.25">
      <c r="A47"/>
      <c r="B47"/>
      <c r="C47"/>
      <c r="D47"/>
      <c r="E47"/>
      <c r="F47"/>
      <c r="G47"/>
      <c r="H47"/>
      <c r="I47" s="106"/>
      <c r="K47"/>
      <c r="L47"/>
      <c r="M47"/>
      <c r="N47"/>
      <c r="O47"/>
    </row>
    <row r="48" spans="1:15" s="35" customFormat="1" x14ac:dyDescent="0.25">
      <c r="A48"/>
      <c r="B48"/>
      <c r="C48"/>
      <c r="D48"/>
      <c r="E48"/>
      <c r="F48"/>
      <c r="G48"/>
      <c r="H48"/>
      <c r="I48" s="106"/>
      <c r="K48"/>
      <c r="L48"/>
      <c r="M48"/>
      <c r="N48"/>
      <c r="O48"/>
    </row>
    <row r="49" spans="1:15" s="35" customFormat="1" x14ac:dyDescent="0.25">
      <c r="A49"/>
      <c r="B49"/>
      <c r="C49"/>
      <c r="D49"/>
      <c r="E49"/>
      <c r="F49"/>
      <c r="G49"/>
      <c r="H49"/>
      <c r="I49" s="106"/>
      <c r="K49"/>
      <c r="L49"/>
      <c r="M49"/>
      <c r="N49"/>
      <c r="O49"/>
    </row>
    <row r="50" spans="1:15" s="35" customFormat="1" x14ac:dyDescent="0.25">
      <c r="A50"/>
      <c r="B50"/>
      <c r="C50"/>
      <c r="D50"/>
      <c r="E50"/>
      <c r="F50"/>
      <c r="G50"/>
      <c r="H50"/>
      <c r="I50" s="106"/>
      <c r="K50"/>
      <c r="L50"/>
      <c r="M50"/>
      <c r="N50"/>
      <c r="O50"/>
    </row>
    <row r="51" spans="1:15" s="35" customFormat="1" x14ac:dyDescent="0.25">
      <c r="A51"/>
      <c r="B51"/>
      <c r="C51"/>
      <c r="D51"/>
      <c r="E51"/>
      <c r="F51"/>
      <c r="G51"/>
      <c r="H51"/>
      <c r="I51" s="106"/>
      <c r="K51"/>
      <c r="L51"/>
      <c r="M51"/>
      <c r="N51"/>
      <c r="O51"/>
    </row>
    <row r="52" spans="1:15" x14ac:dyDescent="0.25">
      <c r="I52" s="106"/>
    </row>
  </sheetData>
  <mergeCells count="4">
    <mergeCell ref="A1:I1"/>
    <mergeCell ref="H3:I3"/>
    <mergeCell ref="B15:I15"/>
    <mergeCell ref="A27:I27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workbookViewId="0">
      <selection activeCell="M20" sqref="M20"/>
    </sheetView>
  </sheetViews>
  <sheetFormatPr defaultColWidth="9.140625" defaultRowHeight="15" x14ac:dyDescent="0.25"/>
  <cols>
    <col min="1" max="1" width="25" customWidth="1"/>
    <col min="2" max="8" width="7.140625" customWidth="1"/>
    <col min="9" max="9" width="7.140625" style="87" customWidth="1"/>
    <col min="10" max="10" width="9.140625" style="94"/>
    <col min="11" max="16384" width="9.140625" style="87"/>
  </cols>
  <sheetData>
    <row r="1" spans="1:19" ht="14.25" x14ac:dyDescent="0.2">
      <c r="A1" s="326" t="s">
        <v>149</v>
      </c>
      <c r="B1" s="326"/>
      <c r="C1" s="326"/>
      <c r="D1" s="326"/>
      <c r="E1" s="326"/>
      <c r="F1" s="326"/>
      <c r="G1" s="326"/>
      <c r="H1" s="326"/>
      <c r="I1" s="326"/>
    </row>
    <row r="2" spans="1:19" x14ac:dyDescent="0.25">
      <c r="A2" s="9" t="s">
        <v>0</v>
      </c>
      <c r="B2" s="3"/>
      <c r="C2" s="3"/>
      <c r="D2" s="3"/>
      <c r="E2" s="3"/>
    </row>
    <row r="3" spans="1:19" s="92" customFormat="1" ht="14.25" customHeight="1" thickBot="1" x14ac:dyDescent="0.3">
      <c r="A3" s="8"/>
      <c r="B3"/>
      <c r="C3"/>
      <c r="D3"/>
      <c r="E3"/>
      <c r="F3"/>
      <c r="G3"/>
      <c r="H3" s="7"/>
      <c r="I3" s="7" t="s">
        <v>9</v>
      </c>
      <c r="J3" s="155"/>
    </row>
    <row r="4" spans="1:19" s="92" customFormat="1" ht="15.75" customHeight="1" thickBot="1" x14ac:dyDescent="0.25">
      <c r="A4" s="175" t="s">
        <v>93</v>
      </c>
      <c r="B4" s="176">
        <v>2010</v>
      </c>
      <c r="C4" s="177">
        <v>2012</v>
      </c>
      <c r="D4" s="177">
        <v>2014</v>
      </c>
      <c r="E4" s="177">
        <v>2016</v>
      </c>
      <c r="F4" s="177">
        <v>2018</v>
      </c>
      <c r="G4" s="177">
        <v>2019</v>
      </c>
      <c r="H4" s="178">
        <v>2020</v>
      </c>
      <c r="I4" s="178">
        <v>2021</v>
      </c>
      <c r="J4" s="155"/>
    </row>
    <row r="5" spans="1:19" s="92" customFormat="1" ht="12.75" customHeight="1" x14ac:dyDescent="0.25">
      <c r="A5" s="114" t="s">
        <v>14</v>
      </c>
      <c r="B5" s="196">
        <v>133.81284552098003</v>
      </c>
      <c r="C5" s="75">
        <v>138.19668536090151</v>
      </c>
      <c r="D5" s="75">
        <v>148.01850982517993</v>
      </c>
      <c r="E5" s="75">
        <v>161.95327291660067</v>
      </c>
      <c r="F5" s="75">
        <v>184.01972348100003</v>
      </c>
      <c r="G5" s="75">
        <v>201.67164872099997</v>
      </c>
      <c r="H5" s="78">
        <v>236.36132011500004</v>
      </c>
      <c r="I5" s="78">
        <v>254.38649526500001</v>
      </c>
      <c r="J5" s="156"/>
      <c r="K5"/>
      <c r="L5"/>
      <c r="M5"/>
      <c r="N5"/>
      <c r="O5"/>
      <c r="P5"/>
      <c r="Q5"/>
      <c r="R5"/>
      <c r="S5"/>
    </row>
    <row r="6" spans="1:19" s="92" customFormat="1" ht="12.75" customHeight="1" x14ac:dyDescent="0.25">
      <c r="A6" s="114" t="s">
        <v>15</v>
      </c>
      <c r="B6" s="196">
        <v>10.612977281654993</v>
      </c>
      <c r="C6" s="75">
        <v>10.960668808924748</v>
      </c>
      <c r="D6" s="75">
        <v>11.739658296054714</v>
      </c>
      <c r="E6" s="75">
        <v>12.844853567395877</v>
      </c>
      <c r="F6" s="75">
        <v>14.506017991</v>
      </c>
      <c r="G6" s="75">
        <v>16.183147001000002</v>
      </c>
      <c r="H6" s="78">
        <v>16.976861103000001</v>
      </c>
      <c r="I6" s="78">
        <v>17.832071063999997</v>
      </c>
      <c r="J6" s="156"/>
      <c r="K6"/>
      <c r="L6"/>
      <c r="M6"/>
      <c r="N6"/>
      <c r="O6"/>
      <c r="P6"/>
      <c r="Q6"/>
      <c r="R6"/>
      <c r="S6"/>
    </row>
    <row r="7" spans="1:19" s="92" customFormat="1" ht="12.75" customHeight="1" x14ac:dyDescent="0.25">
      <c r="A7" s="114" t="s">
        <v>176</v>
      </c>
      <c r="B7" s="196">
        <v>11.7267419382528</v>
      </c>
      <c r="C7" s="75">
        <v>12.110921486197103</v>
      </c>
      <c r="D7" s="75">
        <v>12.971660979531858</v>
      </c>
      <c r="E7" s="75">
        <v>14.192839485284212</v>
      </c>
      <c r="F7" s="75">
        <v>16.216161287999999</v>
      </c>
      <c r="G7" s="75">
        <v>17.738009128999998</v>
      </c>
      <c r="H7" s="78">
        <v>19.233031927959999</v>
      </c>
      <c r="I7" s="78">
        <v>21.587309649800002</v>
      </c>
      <c r="J7" s="156"/>
      <c r="K7"/>
      <c r="L7"/>
      <c r="M7"/>
      <c r="N7"/>
      <c r="O7"/>
      <c r="P7"/>
      <c r="Q7"/>
      <c r="R7"/>
      <c r="S7"/>
    </row>
    <row r="8" spans="1:19" s="92" customFormat="1" ht="12.75" customHeight="1" x14ac:dyDescent="0.25">
      <c r="A8" s="114" t="s">
        <v>94</v>
      </c>
      <c r="B8" s="196">
        <v>11.58077551627405</v>
      </c>
      <c r="C8" s="75">
        <v>11.9601730613137</v>
      </c>
      <c r="D8" s="75">
        <v>12.810198661159593</v>
      </c>
      <c r="E8" s="75">
        <v>14.016176776383981</v>
      </c>
      <c r="F8" s="75">
        <v>15.828684203270001</v>
      </c>
      <c r="G8" s="75">
        <v>17.169884188779999</v>
      </c>
      <c r="H8" s="78">
        <v>21.418521679210002</v>
      </c>
      <c r="I8" s="78">
        <v>20.473593612880002</v>
      </c>
      <c r="J8" s="156"/>
      <c r="K8"/>
      <c r="L8"/>
      <c r="M8"/>
      <c r="N8"/>
      <c r="O8"/>
      <c r="P8"/>
      <c r="Q8"/>
      <c r="R8"/>
      <c r="S8"/>
    </row>
    <row r="9" spans="1:19" s="92" customFormat="1" ht="12.75" customHeight="1" x14ac:dyDescent="0.25">
      <c r="A9" s="114" t="s">
        <v>34</v>
      </c>
      <c r="B9" s="196">
        <v>40.899568156437169</v>
      </c>
      <c r="C9" s="75">
        <v>42.976344435932035</v>
      </c>
      <c r="D9" s="75">
        <v>41.140558759018695</v>
      </c>
      <c r="E9" s="75">
        <v>42.45273007504926</v>
      </c>
      <c r="F9" s="75">
        <v>44.218143848900006</v>
      </c>
      <c r="G9" s="75">
        <v>46.354419770819995</v>
      </c>
      <c r="H9" s="78">
        <v>47.482977987630001</v>
      </c>
      <c r="I9" s="78">
        <v>48.967469260789997</v>
      </c>
      <c r="J9" s="156"/>
      <c r="K9"/>
      <c r="L9"/>
      <c r="M9"/>
      <c r="N9"/>
      <c r="O9"/>
      <c r="P9"/>
      <c r="Q9"/>
      <c r="R9"/>
      <c r="S9"/>
    </row>
    <row r="10" spans="1:19" s="92" customFormat="1" ht="12.75" customHeight="1" x14ac:dyDescent="0.25">
      <c r="A10" s="114" t="s">
        <v>101</v>
      </c>
      <c r="B10" s="196">
        <v>6.3988004478002676</v>
      </c>
      <c r="C10" s="75">
        <v>6.6084314157507702</v>
      </c>
      <c r="D10" s="75">
        <v>7.0781015325138616</v>
      </c>
      <c r="E10" s="75">
        <v>7.7444483840602896</v>
      </c>
      <c r="F10" s="75">
        <v>8.8905680782499985</v>
      </c>
      <c r="G10" s="75">
        <v>9.2860254715299995</v>
      </c>
      <c r="H10" s="78">
        <v>16.09794754017021</v>
      </c>
      <c r="I10" s="78">
        <v>35.957533135489996</v>
      </c>
      <c r="J10" s="156"/>
      <c r="K10"/>
      <c r="L10"/>
      <c r="M10"/>
      <c r="N10"/>
      <c r="O10"/>
      <c r="P10"/>
      <c r="Q10"/>
      <c r="R10"/>
      <c r="S10"/>
    </row>
    <row r="11" spans="1:19" s="92" customFormat="1" ht="12.75" customHeight="1" x14ac:dyDescent="0.25">
      <c r="A11" s="114" t="s">
        <v>13</v>
      </c>
      <c r="B11" s="197">
        <v>6.6314279999999997</v>
      </c>
      <c r="C11" s="75">
        <v>6.772119</v>
      </c>
      <c r="D11" s="75">
        <v>6.5589469999999999</v>
      </c>
      <c r="E11" s="75">
        <v>6.4856600000000002</v>
      </c>
      <c r="F11" s="75">
        <v>6.7631049999999995</v>
      </c>
      <c r="G11" s="75">
        <v>7.3744740000000002</v>
      </c>
      <c r="H11" s="78">
        <v>7.782063</v>
      </c>
      <c r="I11" s="78">
        <v>7.9505460000000001</v>
      </c>
      <c r="J11" s="156"/>
      <c r="K11"/>
      <c r="L11"/>
      <c r="M11"/>
      <c r="N11"/>
      <c r="O11"/>
      <c r="P11"/>
      <c r="Q11"/>
      <c r="R11"/>
      <c r="S11"/>
    </row>
    <row r="12" spans="1:19" s="92" customFormat="1" ht="12.75" customHeight="1" x14ac:dyDescent="0.25">
      <c r="A12" s="114" t="s">
        <v>33</v>
      </c>
      <c r="B12" s="196">
        <v>1.2351211386005867</v>
      </c>
      <c r="C12" s="75">
        <v>1.0884644309800147</v>
      </c>
      <c r="D12" s="75">
        <v>1.1297539465412734</v>
      </c>
      <c r="E12" s="75">
        <v>1.2211317952256528</v>
      </c>
      <c r="F12" s="75">
        <v>1.3665152140199999</v>
      </c>
      <c r="G12" s="75">
        <v>1.6270359502300002</v>
      </c>
      <c r="H12" s="78">
        <v>4.0454414758100006</v>
      </c>
      <c r="I12" s="78">
        <v>4.2361386333800004</v>
      </c>
      <c r="J12" s="156"/>
      <c r="K12"/>
      <c r="L12"/>
      <c r="M12"/>
      <c r="N12"/>
      <c r="O12"/>
      <c r="P12"/>
      <c r="Q12"/>
      <c r="R12"/>
      <c r="S12"/>
    </row>
    <row r="13" spans="1:19" s="92" customFormat="1" ht="12.75" customHeight="1" thickBot="1" x14ac:dyDescent="0.3">
      <c r="A13" s="62" t="s">
        <v>8</v>
      </c>
      <c r="B13" s="198">
        <v>222.89825799999991</v>
      </c>
      <c r="C13" s="77">
        <v>230.67380799999989</v>
      </c>
      <c r="D13" s="77">
        <v>241.4473889999999</v>
      </c>
      <c r="E13" s="77">
        <v>260.91111299999994</v>
      </c>
      <c r="F13" s="77">
        <v>291.80891910444001</v>
      </c>
      <c r="G13" s="77">
        <v>317.40464423235994</v>
      </c>
      <c r="H13" s="77">
        <v>369.39816482878024</v>
      </c>
      <c r="I13" s="105">
        <v>411.39115662133997</v>
      </c>
      <c r="J13" s="156"/>
      <c r="K13"/>
      <c r="L13"/>
      <c r="M13"/>
      <c r="N13"/>
      <c r="O13"/>
      <c r="P13"/>
      <c r="Q13"/>
      <c r="R13"/>
      <c r="S13"/>
    </row>
    <row r="14" spans="1:19" s="92" customFormat="1" ht="6.6" customHeight="1" x14ac:dyDescent="0.25">
      <c r="A14" s="8"/>
      <c r="B14"/>
      <c r="C14"/>
      <c r="D14"/>
      <c r="E14"/>
      <c r="F14"/>
      <c r="G14"/>
      <c r="H14"/>
      <c r="I14"/>
      <c r="J14" s="155"/>
    </row>
    <row r="15" spans="1:19" s="92" customFormat="1" ht="16.5" customHeight="1" thickBot="1" x14ac:dyDescent="0.3">
      <c r="A15" s="8"/>
      <c r="B15"/>
      <c r="C15"/>
      <c r="D15"/>
      <c r="E15"/>
      <c r="F15"/>
      <c r="G15"/>
      <c r="H15" s="7"/>
      <c r="I15" s="7" t="s">
        <v>87</v>
      </c>
      <c r="J15" s="155"/>
    </row>
    <row r="16" spans="1:19" s="92" customFormat="1" ht="15.75" customHeight="1" thickBot="1" x14ac:dyDescent="0.25">
      <c r="A16" s="175" t="s">
        <v>93</v>
      </c>
      <c r="B16" s="176">
        <v>2010</v>
      </c>
      <c r="C16" s="177">
        <v>2012</v>
      </c>
      <c r="D16" s="177">
        <v>2014</v>
      </c>
      <c r="E16" s="177">
        <v>2016</v>
      </c>
      <c r="F16" s="177">
        <v>2018</v>
      </c>
      <c r="G16" s="177">
        <v>2019</v>
      </c>
      <c r="H16" s="178">
        <v>2020</v>
      </c>
      <c r="I16" s="178">
        <v>2021</v>
      </c>
      <c r="J16" s="155"/>
    </row>
    <row r="17" spans="1:11" s="92" customFormat="1" ht="12.75" customHeight="1" x14ac:dyDescent="0.25">
      <c r="A17" s="114" t="s">
        <v>14</v>
      </c>
      <c r="B17" s="199">
        <v>12723.181790917342</v>
      </c>
      <c r="C17" s="76">
        <v>13149.959508276919</v>
      </c>
      <c r="D17" s="76">
        <v>14063.806334551498</v>
      </c>
      <c r="E17" s="76">
        <v>15328.81396435729</v>
      </c>
      <c r="F17" s="76">
        <v>17317.172698733255</v>
      </c>
      <c r="G17" s="76">
        <v>18902.008104824632</v>
      </c>
      <c r="H17" s="153">
        <v>22089.523012984395</v>
      </c>
      <c r="I17" s="153">
        <v>24225.32416566278</v>
      </c>
      <c r="J17" s="156"/>
      <c r="K17"/>
    </row>
    <row r="18" spans="1:11" s="92" customFormat="1" ht="12.75" customHeight="1" x14ac:dyDescent="0.25">
      <c r="A18" s="114" t="s">
        <v>15</v>
      </c>
      <c r="B18" s="199">
        <v>1009.1022186371579</v>
      </c>
      <c r="C18" s="76">
        <v>1042.9508540280231</v>
      </c>
      <c r="D18" s="76">
        <v>1115.4299614590354</v>
      </c>
      <c r="E18" s="76">
        <v>1215.7603683342422</v>
      </c>
      <c r="F18" s="76">
        <v>1365.0885566460231</v>
      </c>
      <c r="G18" s="76">
        <v>1516.7921604967664</v>
      </c>
      <c r="H18" s="153">
        <v>1586.5995495392356</v>
      </c>
      <c r="I18" s="153">
        <v>1698.1550125942183</v>
      </c>
      <c r="J18" s="156"/>
      <c r="K18"/>
    </row>
    <row r="19" spans="1:11" s="92" customFormat="1" ht="12.75" customHeight="1" x14ac:dyDescent="0.25">
      <c r="A19" s="114" t="s">
        <v>176</v>
      </c>
      <c r="B19" s="199">
        <v>1115.0010966037785</v>
      </c>
      <c r="C19" s="76">
        <v>1152.4019316057345</v>
      </c>
      <c r="D19" s="76">
        <v>1232.4872616881373</v>
      </c>
      <c r="E19" s="76">
        <v>1343.3467084542367</v>
      </c>
      <c r="F19" s="76">
        <v>1526.0215602041324</v>
      </c>
      <c r="G19" s="76">
        <v>1662.5241795075301</v>
      </c>
      <c r="H19" s="153">
        <v>1797.4535815565287</v>
      </c>
      <c r="I19" s="153">
        <v>2055.7678330611334</v>
      </c>
      <c r="J19" s="156"/>
      <c r="K19"/>
    </row>
    <row r="20" spans="1:11" s="92" customFormat="1" ht="12.75" customHeight="1" x14ac:dyDescent="0.25">
      <c r="A20" s="114" t="s">
        <v>94</v>
      </c>
      <c r="B20" s="199">
        <v>1101.1223294721565</v>
      </c>
      <c r="C20" s="76">
        <v>1138.0576245915945</v>
      </c>
      <c r="D20" s="76">
        <v>1217.146107540611</v>
      </c>
      <c r="E20" s="76">
        <v>1326.6256521248251</v>
      </c>
      <c r="F20" s="76">
        <v>1489.5580362614726</v>
      </c>
      <c r="G20" s="76">
        <v>1609.2757318814201</v>
      </c>
      <c r="H20" s="153">
        <v>2001.7020014392317</v>
      </c>
      <c r="I20" s="153">
        <v>1949.7082248465601</v>
      </c>
      <c r="J20" s="156"/>
      <c r="K20"/>
    </row>
    <row r="21" spans="1:11" s="92" customFormat="1" ht="12.75" customHeight="1" x14ac:dyDescent="0.25">
      <c r="A21" s="114" t="s">
        <v>34</v>
      </c>
      <c r="B21" s="199">
        <v>3888.8093201992092</v>
      </c>
      <c r="C21" s="76">
        <v>4089.3686246555699</v>
      </c>
      <c r="D21" s="76">
        <v>3908.9222798245532</v>
      </c>
      <c r="E21" s="76">
        <v>4018.1343042978547</v>
      </c>
      <c r="F21" s="76">
        <v>4161.1476148527781</v>
      </c>
      <c r="G21" s="76">
        <v>4344.6444939548173</v>
      </c>
      <c r="H21" s="153">
        <v>4437.5972112207728</v>
      </c>
      <c r="I21" s="153">
        <v>4663.1910046129597</v>
      </c>
      <c r="J21" s="156"/>
      <c r="K21"/>
    </row>
    <row r="22" spans="1:11" s="92" customFormat="1" ht="12.75" customHeight="1" x14ac:dyDescent="0.25">
      <c r="A22" s="114" t="s">
        <v>101</v>
      </c>
      <c r="B22" s="199">
        <v>608.4102092306349</v>
      </c>
      <c r="C22" s="76">
        <v>628.81830561569745</v>
      </c>
      <c r="D22" s="76">
        <v>672.51757423538913</v>
      </c>
      <c r="E22" s="76">
        <v>733.00901178428228</v>
      </c>
      <c r="F22" s="76">
        <v>836.64674573210368</v>
      </c>
      <c r="G22" s="76">
        <v>870.34806249486849</v>
      </c>
      <c r="H22" s="153">
        <v>1504.4592849514995</v>
      </c>
      <c r="I22" s="153">
        <v>3424.2497641133809</v>
      </c>
      <c r="J22" s="156"/>
      <c r="K22"/>
    </row>
    <row r="23" spans="1:11" s="92" customFormat="1" ht="12.75" customHeight="1" x14ac:dyDescent="0.25">
      <c r="A23" s="114" t="s">
        <v>13</v>
      </c>
      <c r="B23" s="201">
        <v>630.52888270095775</v>
      </c>
      <c r="C23" s="76">
        <v>644.39382466135191</v>
      </c>
      <c r="D23" s="76">
        <v>623.19071091536989</v>
      </c>
      <c r="E23" s="76">
        <v>613.86518336847359</v>
      </c>
      <c r="F23" s="76">
        <v>636.44187182336873</v>
      </c>
      <c r="G23" s="76">
        <v>691.18474610012777</v>
      </c>
      <c r="H23" s="153">
        <v>727.28507203867605</v>
      </c>
      <c r="I23" s="153">
        <v>757.13356537804077</v>
      </c>
      <c r="J23" s="156"/>
      <c r="K23"/>
    </row>
    <row r="24" spans="1:11" s="92" customFormat="1" ht="12.75" customHeight="1" x14ac:dyDescent="0.25">
      <c r="A24" s="114" t="s">
        <v>33</v>
      </c>
      <c r="B24" s="199">
        <v>117.43768484286683</v>
      </c>
      <c r="C24" s="76">
        <v>103.57168231790575</v>
      </c>
      <c r="D24" s="76">
        <v>107.34225556396491</v>
      </c>
      <c r="E24" s="76">
        <v>115.57964700481813</v>
      </c>
      <c r="F24" s="76">
        <v>128.59588911986432</v>
      </c>
      <c r="G24" s="76">
        <v>152.49662961121064</v>
      </c>
      <c r="H24" s="153">
        <v>378.0731658382519</v>
      </c>
      <c r="I24" s="153">
        <v>403.40911767904504</v>
      </c>
      <c r="J24" s="156"/>
      <c r="K24"/>
    </row>
    <row r="25" spans="1:11" s="92" customFormat="1" ht="12.75" customHeight="1" thickBot="1" x14ac:dyDescent="0.3">
      <c r="A25" s="62" t="s">
        <v>8</v>
      </c>
      <c r="B25" s="202">
        <v>21193.593532604104</v>
      </c>
      <c r="C25" s="104">
        <v>21949.522355752801</v>
      </c>
      <c r="D25" s="104">
        <v>22940.842485778558</v>
      </c>
      <c r="E25" s="104">
        <v>24695.134839726026</v>
      </c>
      <c r="F25" s="104">
        <v>27460.672973372995</v>
      </c>
      <c r="G25" s="104">
        <v>29749.27410887137</v>
      </c>
      <c r="H25" s="104">
        <v>34522.692879568589</v>
      </c>
      <c r="I25" s="154">
        <v>39176.938687948117</v>
      </c>
      <c r="J25" s="156"/>
      <c r="K25"/>
    </row>
    <row r="26" spans="1:11" s="92" customFormat="1" ht="6" customHeight="1" x14ac:dyDescent="0.25">
      <c r="B26"/>
      <c r="C26"/>
      <c r="D26"/>
      <c r="E26"/>
      <c r="F26"/>
      <c r="G26"/>
      <c r="H26"/>
      <c r="I26"/>
      <c r="J26" s="155"/>
    </row>
    <row r="27" spans="1:11" s="92" customFormat="1" ht="12.75" customHeight="1" thickBot="1" x14ac:dyDescent="0.3">
      <c r="A27" s="8"/>
      <c r="B27"/>
      <c r="C27"/>
      <c r="D27"/>
      <c r="E27"/>
      <c r="F27"/>
      <c r="G27"/>
      <c r="H27" s="7"/>
      <c r="I27" s="7" t="s">
        <v>88</v>
      </c>
      <c r="J27" s="155"/>
    </row>
    <row r="28" spans="1:11" s="92" customFormat="1" ht="15.75" customHeight="1" thickBot="1" x14ac:dyDescent="0.25">
      <c r="A28" s="175" t="s">
        <v>93</v>
      </c>
      <c r="B28" s="176">
        <v>2010</v>
      </c>
      <c r="C28" s="177">
        <v>2012</v>
      </c>
      <c r="D28" s="177">
        <v>2014</v>
      </c>
      <c r="E28" s="177">
        <v>2016</v>
      </c>
      <c r="F28" s="177">
        <v>2018</v>
      </c>
      <c r="G28" s="177">
        <v>2019</v>
      </c>
      <c r="H28" s="178">
        <v>2020</v>
      </c>
      <c r="I28" s="178">
        <v>2021</v>
      </c>
      <c r="J28" s="155"/>
    </row>
    <row r="29" spans="1:11" s="92" customFormat="1" ht="12.75" customHeight="1" x14ac:dyDescent="0.2">
      <c r="A29" s="114" t="s">
        <v>14</v>
      </c>
      <c r="B29" s="200">
        <v>60.033149976874242</v>
      </c>
      <c r="C29" s="75">
        <v>59.910003029430015</v>
      </c>
      <c r="D29" s="75">
        <v>61.304663694325555</v>
      </c>
      <c r="E29" s="75">
        <v>62.07220192901508</v>
      </c>
      <c r="F29" s="75">
        <v>63.061719993259821</v>
      </c>
      <c r="G29" s="75">
        <v>63.537711998115498</v>
      </c>
      <c r="H29" s="78">
        <v>63.985515527548955</v>
      </c>
      <c r="I29" s="78">
        <v>61.835674192468602</v>
      </c>
      <c r="J29" s="155"/>
    </row>
    <row r="30" spans="1:11" s="92" customFormat="1" ht="12.75" customHeight="1" x14ac:dyDescent="0.2">
      <c r="A30" s="114" t="s">
        <v>15</v>
      </c>
      <c r="B30" s="200">
        <v>4.7613549683528698</v>
      </c>
      <c r="C30" s="75">
        <v>4.7515879258059304</v>
      </c>
      <c r="D30" s="75">
        <v>4.8622013866775413</v>
      </c>
      <c r="E30" s="75">
        <v>4.9230764530125173</v>
      </c>
      <c r="F30" s="75">
        <v>4.9710673805032721</v>
      </c>
      <c r="G30" s="75">
        <v>5.0985854476511472</v>
      </c>
      <c r="H30" s="78">
        <v>4.5958163086351407</v>
      </c>
      <c r="I30" s="78">
        <v>4.3345781203588949</v>
      </c>
      <c r="J30" s="155"/>
    </row>
    <row r="31" spans="1:11" s="92" customFormat="1" ht="12.75" customHeight="1" x14ac:dyDescent="0.2">
      <c r="A31" s="114" t="s">
        <v>176</v>
      </c>
      <c r="B31" s="200">
        <v>5.2610289750460071</v>
      </c>
      <c r="C31" s="75">
        <v>5.2502369433278311</v>
      </c>
      <c r="D31" s="75">
        <v>5.3724585853905689</v>
      </c>
      <c r="E31" s="75">
        <v>5.4397221038584949</v>
      </c>
      <c r="F31" s="75">
        <v>5.5571163958138463</v>
      </c>
      <c r="G31" s="75">
        <v>5.5884529263581513</v>
      </c>
      <c r="H31" s="78">
        <v>5.2065856734493261</v>
      </c>
      <c r="I31" s="78">
        <v>5.2473927313099198</v>
      </c>
      <c r="J31" s="155"/>
    </row>
    <row r="32" spans="1:11" s="92" customFormat="1" ht="12.75" customHeight="1" x14ac:dyDescent="0.2">
      <c r="A32" s="114" t="s">
        <v>94</v>
      </c>
      <c r="B32" s="200">
        <v>5.1955433031127836</v>
      </c>
      <c r="C32" s="75">
        <v>5.1848856031863431</v>
      </c>
      <c r="D32" s="75">
        <v>5.3055859142712025</v>
      </c>
      <c r="E32" s="75">
        <v>5.3720121827022309</v>
      </c>
      <c r="F32" s="75">
        <v>5.4243318716398887</v>
      </c>
      <c r="G32" s="75">
        <v>5.4094621804621665</v>
      </c>
      <c r="H32" s="78">
        <v>5.798220922168821</v>
      </c>
      <c r="I32" s="78">
        <v>4.9766732423285109</v>
      </c>
      <c r="J32" s="155"/>
    </row>
    <row r="33" spans="1:10" s="92" customFormat="1" ht="12.75" customHeight="1" x14ac:dyDescent="0.2">
      <c r="A33" s="114" t="s">
        <v>34</v>
      </c>
      <c r="B33" s="200">
        <v>18.348985103525209</v>
      </c>
      <c r="C33" s="75">
        <v>18.630786394236861</v>
      </c>
      <c r="D33" s="75">
        <v>17.039140050099576</v>
      </c>
      <c r="E33" s="75">
        <v>16.27095511069675</v>
      </c>
      <c r="F33" s="75">
        <v>15.153115944709727</v>
      </c>
      <c r="G33" s="75">
        <v>14.604203376711048</v>
      </c>
      <c r="H33" s="78">
        <v>12.85414560996502</v>
      </c>
      <c r="I33" s="78">
        <v>11.902897880194715</v>
      </c>
      <c r="J33" s="155"/>
    </row>
    <row r="34" spans="1:10" s="92" customFormat="1" ht="12.75" customHeight="1" x14ac:dyDescent="0.2">
      <c r="A34" s="114" t="s">
        <v>101</v>
      </c>
      <c r="B34" s="200">
        <v>2.8707269878261097</v>
      </c>
      <c r="C34" s="75">
        <v>2.8648382202763019</v>
      </c>
      <c r="D34" s="75">
        <v>2.9315295401740147</v>
      </c>
      <c r="E34" s="75">
        <v>2.968232473892475</v>
      </c>
      <c r="F34" s="75">
        <v>3.0467088208047595</v>
      </c>
      <c r="G34" s="75">
        <v>2.9256110899032883</v>
      </c>
      <c r="H34" s="78">
        <v>4.3578850879326296</v>
      </c>
      <c r="I34" s="78">
        <v>8.7404730405001576</v>
      </c>
      <c r="J34" s="155"/>
    </row>
    <row r="35" spans="1:10" s="92" customFormat="1" ht="12.75" customHeight="1" x14ac:dyDescent="0.2">
      <c r="A35" s="114" t="s">
        <v>13</v>
      </c>
      <c r="B35" s="229">
        <v>2.9750918914763353</v>
      </c>
      <c r="C35" s="75">
        <v>2.9357988489096267</v>
      </c>
      <c r="D35" s="75">
        <v>2.7165118774591521</v>
      </c>
      <c r="E35" s="75">
        <v>2.4857737661791361</v>
      </c>
      <c r="F35" s="75">
        <v>2.3176484874951502</v>
      </c>
      <c r="G35" s="75">
        <v>2.3233667603809307</v>
      </c>
      <c r="H35" s="78">
        <v>2.1066869684117311</v>
      </c>
      <c r="I35" s="78">
        <v>1.9326001232734287</v>
      </c>
      <c r="J35" s="155"/>
    </row>
    <row r="36" spans="1:10" s="92" customFormat="1" ht="12.75" customHeight="1" x14ac:dyDescent="0.2">
      <c r="A36" s="114" t="s">
        <v>33</v>
      </c>
      <c r="B36" s="200">
        <v>0.55411879378644013</v>
      </c>
      <c r="C36" s="75">
        <v>0.47186303482709024</v>
      </c>
      <c r="D36" s="75">
        <v>0.4679089516024022</v>
      </c>
      <c r="E36" s="75">
        <v>0.4680259806433209</v>
      </c>
      <c r="F36" s="75">
        <v>0.46829110577354099</v>
      </c>
      <c r="G36" s="75">
        <v>0.51260622041777959</v>
      </c>
      <c r="H36" s="78">
        <v>1.0951439018883873</v>
      </c>
      <c r="I36" s="78">
        <v>1.0297106695657785</v>
      </c>
      <c r="J36" s="155"/>
    </row>
    <row r="37" spans="1:10" s="92" customFormat="1" ht="12.75" customHeight="1" thickBot="1" x14ac:dyDescent="0.25">
      <c r="A37" s="62" t="s">
        <v>8</v>
      </c>
      <c r="B37" s="230">
        <v>100</v>
      </c>
      <c r="C37" s="231">
        <v>100</v>
      </c>
      <c r="D37" s="231">
        <v>100</v>
      </c>
      <c r="E37" s="231">
        <v>100</v>
      </c>
      <c r="F37" s="231">
        <v>100</v>
      </c>
      <c r="G37" s="231">
        <v>100</v>
      </c>
      <c r="H37" s="231">
        <v>100</v>
      </c>
      <c r="I37" s="232">
        <v>100</v>
      </c>
      <c r="J37" s="155"/>
    </row>
    <row r="38" spans="1:10" s="92" customFormat="1" ht="7.5" customHeight="1" x14ac:dyDescent="0.25">
      <c r="A38" s="8"/>
      <c r="B38"/>
      <c r="C38"/>
      <c r="D38"/>
      <c r="E38"/>
      <c r="F38"/>
      <c r="G38"/>
      <c r="H38"/>
      <c r="J38" s="155"/>
    </row>
    <row r="39" spans="1:10" s="92" customFormat="1" ht="12.6" customHeight="1" x14ac:dyDescent="0.2">
      <c r="A39" s="93" t="s">
        <v>112</v>
      </c>
      <c r="B39" s="109"/>
      <c r="C39" s="109"/>
      <c r="D39" s="109"/>
      <c r="E39" s="109"/>
      <c r="F39" s="107"/>
      <c r="G39" s="107"/>
      <c r="H39" s="107"/>
      <c r="J39" s="155"/>
    </row>
    <row r="40" spans="1:10" s="92" customFormat="1" ht="12.75" customHeight="1" x14ac:dyDescent="0.25">
      <c r="A40"/>
      <c r="B40" s="110"/>
      <c r="C40" s="110"/>
      <c r="D40" s="110"/>
      <c r="E40" s="110"/>
      <c r="F40" s="111"/>
      <c r="G40" s="111"/>
      <c r="H40" s="111"/>
      <c r="J40" s="155"/>
    </row>
    <row r="41" spans="1:10" s="92" customFormat="1" ht="14.25" x14ac:dyDescent="0.2">
      <c r="A41" s="89" t="s">
        <v>131</v>
      </c>
      <c r="B41" s="112"/>
      <c r="C41" s="112"/>
      <c r="D41" s="112"/>
      <c r="E41" s="112"/>
      <c r="F41" s="111"/>
      <c r="G41" s="111"/>
      <c r="H41" s="111"/>
      <c r="J41" s="155"/>
    </row>
    <row r="42" spans="1:10" ht="13.9" customHeight="1" x14ac:dyDescent="0.25">
      <c r="E42" s="87"/>
      <c r="F42" s="87"/>
      <c r="G42" s="87"/>
      <c r="H42" s="87"/>
    </row>
    <row r="43" spans="1:10" x14ac:dyDescent="0.25">
      <c r="B43" s="110"/>
      <c r="C43" s="110"/>
      <c r="D43" s="110"/>
      <c r="E43" s="110"/>
      <c r="F43" s="108"/>
      <c r="G43" s="108"/>
      <c r="H43" s="108"/>
    </row>
    <row r="44" spans="1:10" x14ac:dyDescent="0.25">
      <c r="I44"/>
    </row>
    <row r="45" spans="1:10" x14ac:dyDescent="0.25">
      <c r="I45"/>
    </row>
    <row r="46" spans="1:10" x14ac:dyDescent="0.25">
      <c r="I46"/>
    </row>
    <row r="47" spans="1:10" x14ac:dyDescent="0.25">
      <c r="I47"/>
    </row>
    <row r="48" spans="1:10" x14ac:dyDescent="0.25">
      <c r="I48"/>
    </row>
    <row r="49" spans="9:9" x14ac:dyDescent="0.25">
      <c r="I49"/>
    </row>
    <row r="50" spans="9:9" x14ac:dyDescent="0.25">
      <c r="I50"/>
    </row>
  </sheetData>
  <mergeCells count="1">
    <mergeCell ref="A1:I1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workbookViewId="0">
      <selection activeCell="L22" sqref="L22"/>
    </sheetView>
  </sheetViews>
  <sheetFormatPr defaultColWidth="9.140625" defaultRowHeight="15" x14ac:dyDescent="0.25"/>
  <cols>
    <col min="1" max="1" width="10.7109375" style="18" customWidth="1"/>
    <col min="2" max="2" width="8" style="18" customWidth="1"/>
    <col min="3" max="3" width="10.42578125" style="18" customWidth="1"/>
    <col min="4" max="6" width="11.42578125" style="18" customWidth="1"/>
    <col min="7" max="7" width="12.140625" style="18" customWidth="1"/>
    <col min="8" max="8" width="11.42578125" style="18" customWidth="1"/>
    <col min="9" max="10" width="9.140625" style="18"/>
    <col min="11" max="13" width="8.85546875" style="20" customWidth="1"/>
    <col min="14" max="16384" width="9.140625" style="18"/>
  </cols>
  <sheetData>
    <row r="1" spans="1:13" x14ac:dyDescent="0.25">
      <c r="A1" s="350" t="s">
        <v>150</v>
      </c>
      <c r="B1" s="350"/>
      <c r="C1" s="350"/>
      <c r="D1" s="350"/>
      <c r="E1" s="350"/>
      <c r="F1" s="350"/>
      <c r="G1" s="350"/>
      <c r="H1" s="350"/>
    </row>
    <row r="2" spans="1:13" x14ac:dyDescent="0.25">
      <c r="A2" s="9" t="s">
        <v>0</v>
      </c>
      <c r="B2" s="3"/>
    </row>
    <row r="3" spans="1:13" ht="14.25" customHeight="1" thickBot="1" x14ac:dyDescent="0.3">
      <c r="H3" s="22" t="s">
        <v>19</v>
      </c>
      <c r="J3" s="20"/>
    </row>
    <row r="4" spans="1:13" ht="15" customHeight="1" x14ac:dyDescent="0.25">
      <c r="A4" s="342" t="s">
        <v>1</v>
      </c>
      <c r="B4" s="343"/>
      <c r="C4" s="330" t="s">
        <v>8</v>
      </c>
      <c r="D4" s="333" t="s">
        <v>79</v>
      </c>
      <c r="E4" s="334"/>
      <c r="F4" s="334"/>
      <c r="G4" s="334"/>
      <c r="H4" s="334"/>
      <c r="J4" s="20"/>
    </row>
    <row r="5" spans="1:13" ht="15" customHeight="1" x14ac:dyDescent="0.25">
      <c r="A5" s="344"/>
      <c r="B5" s="345"/>
      <c r="C5" s="331"/>
      <c r="D5" s="335" t="s">
        <v>80</v>
      </c>
      <c r="E5" s="336"/>
      <c r="F5" s="337"/>
      <c r="G5" s="338" t="s">
        <v>115</v>
      </c>
      <c r="H5" s="340" t="s">
        <v>116</v>
      </c>
      <c r="J5" s="20"/>
    </row>
    <row r="6" spans="1:13" ht="15" customHeight="1" thickBot="1" x14ac:dyDescent="0.3">
      <c r="A6" s="346"/>
      <c r="B6" s="347"/>
      <c r="C6" s="332"/>
      <c r="D6" s="23" t="s">
        <v>178</v>
      </c>
      <c r="E6" s="80" t="s">
        <v>81</v>
      </c>
      <c r="F6" s="81" t="s">
        <v>82</v>
      </c>
      <c r="G6" s="339"/>
      <c r="H6" s="341"/>
      <c r="J6" s="20"/>
    </row>
    <row r="7" spans="1:13" ht="12" customHeight="1" x14ac:dyDescent="0.25">
      <c r="A7" s="348">
        <v>2010</v>
      </c>
      <c r="B7" s="349"/>
      <c r="C7" s="26">
        <f>D7+G7+H7</f>
        <v>85791.700079648828</v>
      </c>
      <c r="D7" s="26">
        <f>E7+F7</f>
        <v>70604.553526651463</v>
      </c>
      <c r="E7" s="82">
        <v>32156.533004706031</v>
      </c>
      <c r="F7" s="83">
        <v>38448.020521945429</v>
      </c>
      <c r="G7" s="26">
        <v>4950.4235112606657</v>
      </c>
      <c r="H7" s="28">
        <v>10236.723041736701</v>
      </c>
      <c r="J7" s="20"/>
    </row>
    <row r="8" spans="1:13" ht="12" customHeight="1" x14ac:dyDescent="0.25">
      <c r="A8" s="327">
        <v>2012</v>
      </c>
      <c r="B8" s="328"/>
      <c r="C8" s="26">
        <f>D8+G8+H8</f>
        <v>88602.320175794928</v>
      </c>
      <c r="D8" s="26">
        <f>E8+F8</f>
        <v>72917.627831475766</v>
      </c>
      <c r="E8" s="82">
        <v>33210.012511482368</v>
      </c>
      <c r="F8" s="83">
        <v>39707.615319993398</v>
      </c>
      <c r="G8" s="26">
        <v>5112.6042326155975</v>
      </c>
      <c r="H8" s="28">
        <v>10572.088111703557</v>
      </c>
      <c r="J8" s="20"/>
    </row>
    <row r="9" spans="1:13" ht="12" customHeight="1" x14ac:dyDescent="0.25">
      <c r="A9" s="327">
        <v>2014</v>
      </c>
      <c r="B9" s="328"/>
      <c r="C9" s="26">
        <f t="shared" ref="C9:C13" si="0">D9+G9+H9</f>
        <v>94899.406344119576</v>
      </c>
      <c r="D9" s="26">
        <f t="shared" ref="D9:D13" si="1">E9+F9</f>
        <v>78099.981800690119</v>
      </c>
      <c r="E9" s="82">
        <v>35570.292806863123</v>
      </c>
      <c r="F9" s="83">
        <v>42529.688993827003</v>
      </c>
      <c r="G9" s="26">
        <v>5475.9638978415769</v>
      </c>
      <c r="H9" s="28">
        <v>11323.460645587889</v>
      </c>
      <c r="J9" s="20"/>
    </row>
    <row r="10" spans="1:13" ht="12" customHeight="1" x14ac:dyDescent="0.25">
      <c r="A10" s="327">
        <v>2016</v>
      </c>
      <c r="B10" s="328"/>
      <c r="C10" s="26">
        <f t="shared" si="0"/>
        <v>103833.42916656</v>
      </c>
      <c r="D10" s="26">
        <f t="shared" si="1"/>
        <v>85452.472682555177</v>
      </c>
      <c r="E10" s="82">
        <v>38918.95240316305</v>
      </c>
      <c r="F10" s="83">
        <v>46533.52027939212</v>
      </c>
      <c r="G10" s="26">
        <v>5991.4822590500362</v>
      </c>
      <c r="H10" s="28">
        <v>12389.47422495478</v>
      </c>
      <c r="J10" s="20"/>
    </row>
    <row r="11" spans="1:13" ht="12" customHeight="1" x14ac:dyDescent="0.25">
      <c r="A11" s="327">
        <v>2018</v>
      </c>
      <c r="B11" s="328"/>
      <c r="C11" s="26">
        <f t="shared" si="0"/>
        <v>118751.001754</v>
      </c>
      <c r="D11" s="26">
        <f t="shared" si="1"/>
        <v>97766.752955000004</v>
      </c>
      <c r="E11" s="82">
        <v>44121.092239999998</v>
      </c>
      <c r="F11" s="83">
        <v>53645.660714999998</v>
      </c>
      <c r="G11" s="26">
        <v>6816.2115279999989</v>
      </c>
      <c r="H11" s="28">
        <v>14168.037270999997</v>
      </c>
      <c r="J11" s="20"/>
    </row>
    <row r="12" spans="1:13" ht="12.75" customHeight="1" x14ac:dyDescent="0.25">
      <c r="A12" s="327">
        <v>2019</v>
      </c>
      <c r="B12" s="328"/>
      <c r="C12" s="26">
        <f t="shared" si="0"/>
        <v>129092.762728</v>
      </c>
      <c r="D12" s="26">
        <f t="shared" si="1"/>
        <v>106246.819468</v>
      </c>
      <c r="E12" s="82">
        <v>48384.927471000003</v>
      </c>
      <c r="F12" s="83">
        <v>57861.891996999999</v>
      </c>
      <c r="G12" s="26">
        <v>7403.5583940000006</v>
      </c>
      <c r="H12" s="28">
        <v>15442.384865999999</v>
      </c>
      <c r="I12" s="20"/>
      <c r="K12" s="18"/>
      <c r="L12" s="18"/>
      <c r="M12" s="18"/>
    </row>
    <row r="13" spans="1:13" ht="12.75" customHeight="1" x14ac:dyDescent="0.25">
      <c r="A13" s="327">
        <v>2020</v>
      </c>
      <c r="B13" s="328"/>
      <c r="C13" s="26">
        <f t="shared" si="0"/>
        <v>149473.22303395998</v>
      </c>
      <c r="D13" s="26">
        <f t="shared" si="1"/>
        <v>126502.392922</v>
      </c>
      <c r="E13" s="82">
        <v>57677.336736999998</v>
      </c>
      <c r="F13" s="83">
        <v>68825.056184999994</v>
      </c>
      <c r="G13" s="26">
        <v>7058.0009310000005</v>
      </c>
      <c r="H13" s="28">
        <v>15912.829180960001</v>
      </c>
      <c r="I13" s="20"/>
      <c r="K13" s="18"/>
      <c r="L13" s="18"/>
      <c r="M13" s="18"/>
    </row>
    <row r="14" spans="1:13" ht="12" customHeight="1" thickBot="1" x14ac:dyDescent="0.3">
      <c r="A14" s="351">
        <v>2021</v>
      </c>
      <c r="B14" s="352"/>
      <c r="C14" s="27">
        <f>D14+G14+H14</f>
        <v>162221.37380880001</v>
      </c>
      <c r="D14" s="27">
        <v>137154.31212399999</v>
      </c>
      <c r="E14" s="84">
        <v>63890.081530000003</v>
      </c>
      <c r="F14" s="85">
        <v>72366.468196000002</v>
      </c>
      <c r="G14" s="27">
        <v>6989.2701209999996</v>
      </c>
      <c r="H14" s="29">
        <v>18077.791563799998</v>
      </c>
      <c r="I14" s="212"/>
      <c r="K14" s="18"/>
      <c r="L14" s="18"/>
      <c r="M14" s="18"/>
    </row>
    <row r="15" spans="1:13" ht="17.25" customHeight="1" x14ac:dyDescent="0.25">
      <c r="A15" s="353" t="s">
        <v>135</v>
      </c>
      <c r="B15" s="157" t="s">
        <v>20</v>
      </c>
      <c r="C15" s="158">
        <v>12748.150774840033</v>
      </c>
      <c r="D15" s="158">
        <v>10651.91920199999</v>
      </c>
      <c r="E15" s="158">
        <v>6212.7447930000053</v>
      </c>
      <c r="F15" s="158">
        <v>3541.4120110000076</v>
      </c>
      <c r="G15" s="158">
        <v>-68.730810000000929</v>
      </c>
      <c r="H15" s="159">
        <v>2164.9623828399963</v>
      </c>
      <c r="I15" s="212"/>
      <c r="J15" s="99"/>
      <c r="K15" s="99"/>
      <c r="L15" s="99"/>
      <c r="M15" s="18"/>
    </row>
    <row r="16" spans="1:13" ht="17.25" customHeight="1" x14ac:dyDescent="0.25">
      <c r="A16" s="354"/>
      <c r="B16" s="79" t="s">
        <v>6</v>
      </c>
      <c r="C16" s="160">
        <v>8.52871873375185</v>
      </c>
      <c r="D16" s="160">
        <v>8.4203302055857918</v>
      </c>
      <c r="E16" s="160">
        <v>10.771552822088836</v>
      </c>
      <c r="F16" s="160">
        <v>5.1455272357217918</v>
      </c>
      <c r="G16" s="160">
        <v>-0.97379995655884066</v>
      </c>
      <c r="H16" s="161">
        <v>13.605138082110591</v>
      </c>
      <c r="I16" s="212"/>
      <c r="J16" s="99"/>
      <c r="K16" s="99"/>
      <c r="L16" s="99"/>
      <c r="M16" s="18"/>
    </row>
    <row r="17" spans="1:18" ht="16.5" customHeight="1" x14ac:dyDescent="0.25">
      <c r="A17" s="355" t="s">
        <v>136</v>
      </c>
      <c r="B17" s="162" t="s">
        <v>20</v>
      </c>
      <c r="C17" s="297">
        <v>76429.673729151182</v>
      </c>
      <c r="D17" s="297">
        <v>66549.758597348526</v>
      </c>
      <c r="E17" s="297">
        <v>31733.548525293972</v>
      </c>
      <c r="F17" s="297">
        <v>33918.447674054572</v>
      </c>
      <c r="G17" s="297">
        <v>2038.8466097393339</v>
      </c>
      <c r="H17" s="298">
        <v>7841.0685220632968</v>
      </c>
      <c r="I17" s="212"/>
      <c r="J17" s="99"/>
      <c r="K17" s="99"/>
      <c r="L17" s="99"/>
      <c r="M17" s="18"/>
    </row>
    <row r="18" spans="1:18" ht="16.5" customHeight="1" thickBot="1" x14ac:dyDescent="0.3">
      <c r="A18" s="356"/>
      <c r="B18" s="64" t="s">
        <v>6</v>
      </c>
      <c r="C18" s="299">
        <v>89.087491748262408</v>
      </c>
      <c r="D18" s="299">
        <v>94.257034813239969</v>
      </c>
      <c r="E18" s="299">
        <v>98.684607947784173</v>
      </c>
      <c r="F18" s="299">
        <v>88.218969958920354</v>
      </c>
      <c r="G18" s="299">
        <v>41.185296674145057</v>
      </c>
      <c r="H18" s="300">
        <v>76.59744715270746</v>
      </c>
      <c r="I18" s="212"/>
      <c r="J18" s="99"/>
      <c r="K18" s="99"/>
      <c r="L18" s="99"/>
      <c r="M18" s="18"/>
    </row>
    <row r="19" spans="1:18" ht="14.25" x14ac:dyDescent="0.2">
      <c r="A19" s="19"/>
      <c r="B19" s="19"/>
      <c r="I19" s="53"/>
      <c r="J19" s="25"/>
      <c r="K19" s="25"/>
      <c r="L19" s="25"/>
      <c r="M19" s="25"/>
      <c r="N19" s="25"/>
      <c r="O19" s="25"/>
      <c r="P19" s="25"/>
      <c r="Q19" s="25"/>
      <c r="R19" s="25"/>
    </row>
    <row r="20" spans="1:18" ht="15.75" thickBot="1" x14ac:dyDescent="0.3">
      <c r="H20" s="22" t="s">
        <v>87</v>
      </c>
      <c r="I20" s="53"/>
    </row>
    <row r="21" spans="1:18" ht="15" customHeight="1" x14ac:dyDescent="0.25">
      <c r="A21" s="342" t="s">
        <v>1</v>
      </c>
      <c r="B21" s="343"/>
      <c r="C21" s="330" t="s">
        <v>8</v>
      </c>
      <c r="D21" s="333" t="s">
        <v>79</v>
      </c>
      <c r="E21" s="334"/>
      <c r="F21" s="334"/>
      <c r="G21" s="334"/>
      <c r="H21" s="334"/>
    </row>
    <row r="22" spans="1:18" ht="15" customHeight="1" x14ac:dyDescent="0.25">
      <c r="A22" s="344"/>
      <c r="B22" s="345"/>
      <c r="C22" s="331"/>
      <c r="D22" s="335" t="s">
        <v>80</v>
      </c>
      <c r="E22" s="336"/>
      <c r="F22" s="337"/>
      <c r="G22" s="338" t="s">
        <v>115</v>
      </c>
      <c r="H22" s="340" t="s">
        <v>116</v>
      </c>
    </row>
    <row r="23" spans="1:18" ht="15" customHeight="1" thickBot="1" x14ac:dyDescent="0.3">
      <c r="A23" s="346"/>
      <c r="B23" s="347"/>
      <c r="C23" s="332"/>
      <c r="D23" s="23" t="s">
        <v>178</v>
      </c>
      <c r="E23" s="80" t="s">
        <v>81</v>
      </c>
      <c r="F23" s="81" t="s">
        <v>82</v>
      </c>
      <c r="G23" s="339"/>
      <c r="H23" s="341"/>
    </row>
    <row r="24" spans="1:18" ht="12" customHeight="1" x14ac:dyDescent="0.25">
      <c r="A24" s="348">
        <v>2010</v>
      </c>
      <c r="B24" s="349"/>
      <c r="C24" s="26">
        <v>8157.2392546879255</v>
      </c>
      <c r="D24" s="26">
        <v>6713.2162557988286</v>
      </c>
      <c r="E24" s="82">
        <v>3057.5047828301485</v>
      </c>
      <c r="F24" s="83">
        <v>3655.7114729686796</v>
      </c>
      <c r="G24" s="26">
        <v>470.69575443656174</v>
      </c>
      <c r="H24" s="28">
        <v>973.32724445253587</v>
      </c>
      <c r="K24" s="18"/>
      <c r="L24" s="18"/>
    </row>
    <row r="25" spans="1:18" ht="12" customHeight="1" x14ac:dyDescent="0.25">
      <c r="A25" s="327">
        <v>2012</v>
      </c>
      <c r="B25" s="328"/>
      <c r="C25" s="26">
        <v>8430.8601151205639</v>
      </c>
      <c r="D25" s="26">
        <v>6938.3997953310791</v>
      </c>
      <c r="E25" s="82">
        <v>3160.0636343403698</v>
      </c>
      <c r="F25" s="83">
        <v>3778.3361609907088</v>
      </c>
      <c r="G25" s="26">
        <v>486.48445123822853</v>
      </c>
      <c r="H25" s="28">
        <v>1005.9758685512561</v>
      </c>
      <c r="K25" s="18"/>
      <c r="L25" s="18"/>
    </row>
    <row r="26" spans="1:18" ht="12" customHeight="1" x14ac:dyDescent="0.25">
      <c r="A26" s="327">
        <v>2014</v>
      </c>
      <c r="B26" s="328"/>
      <c r="C26" s="26">
        <v>9016.7565777004238</v>
      </c>
      <c r="D26" s="26">
        <v>7420.5788186502396</v>
      </c>
      <c r="E26" s="82">
        <v>3379.6699472913715</v>
      </c>
      <c r="F26" s="83">
        <v>4040.9088713588681</v>
      </c>
      <c r="G26" s="26">
        <v>520.29233266297047</v>
      </c>
      <c r="H26" s="28">
        <v>1075.8854263872129</v>
      </c>
      <c r="K26" s="18"/>
      <c r="L26" s="18"/>
    </row>
    <row r="27" spans="1:18" ht="12" customHeight="1" x14ac:dyDescent="0.25">
      <c r="A27" s="327">
        <v>2016</v>
      </c>
      <c r="B27" s="328"/>
      <c r="C27" s="26">
        <v>9827.793475931172</v>
      </c>
      <c r="D27" s="26">
        <v>8088.0431309328906</v>
      </c>
      <c r="E27" s="82">
        <v>3683.6636292183957</v>
      </c>
      <c r="F27" s="83">
        <v>4404.3795017144948</v>
      </c>
      <c r="G27" s="26">
        <v>567.09145339112854</v>
      </c>
      <c r="H27" s="28">
        <v>1172.6588916071523</v>
      </c>
      <c r="K27" s="18"/>
      <c r="L27" s="18"/>
    </row>
    <row r="28" spans="1:18" ht="12" customHeight="1" x14ac:dyDescent="0.25">
      <c r="A28" s="327">
        <v>2018</v>
      </c>
      <c r="B28" s="328"/>
      <c r="C28" s="26">
        <v>11175.060839247048</v>
      </c>
      <c r="D28" s="26">
        <v>9200.3384913842183</v>
      </c>
      <c r="E28" s="82">
        <v>4152.0145749795556</v>
      </c>
      <c r="F28" s="83">
        <v>5048.3239164046627</v>
      </c>
      <c r="G28" s="26">
        <v>641.43946066552917</v>
      </c>
      <c r="H28" s="28">
        <v>1333.2828871972995</v>
      </c>
      <c r="K28" s="18"/>
      <c r="L28" s="18"/>
    </row>
    <row r="29" spans="1:18" ht="12" customHeight="1" x14ac:dyDescent="0.25">
      <c r="A29" s="327">
        <v>2019</v>
      </c>
      <c r="B29" s="328"/>
      <c r="C29" s="26">
        <v>12099.432234694532</v>
      </c>
      <c r="D29" s="26">
        <v>9958.1584988889645</v>
      </c>
      <c r="E29" s="82">
        <v>4534.957179198982</v>
      </c>
      <c r="F29" s="83">
        <v>5423.2013196899825</v>
      </c>
      <c r="G29" s="26">
        <v>693.91072892715613</v>
      </c>
      <c r="H29" s="28">
        <v>1447.3630068784112</v>
      </c>
      <c r="K29" s="18"/>
      <c r="L29" s="18"/>
    </row>
    <row r="30" spans="1:18" ht="12" customHeight="1" x14ac:dyDescent="0.25">
      <c r="A30" s="327">
        <v>2020</v>
      </c>
      <c r="B30" s="328"/>
      <c r="C30" s="26">
        <v>13969.257738225288</v>
      </c>
      <c r="D30" s="26">
        <v>11822.482283854766</v>
      </c>
      <c r="E30" s="82">
        <v>5390.3272183440331</v>
      </c>
      <c r="F30" s="83">
        <v>6432.155065510733</v>
      </c>
      <c r="G30" s="26">
        <v>659.61670003845745</v>
      </c>
      <c r="H30" s="28">
        <v>1487.1587543320636</v>
      </c>
      <c r="K30" s="18"/>
      <c r="L30" s="18"/>
    </row>
    <row r="31" spans="1:18" ht="12" customHeight="1" thickBot="1" x14ac:dyDescent="0.3">
      <c r="A31" s="351">
        <v>2021</v>
      </c>
      <c r="B31" s="352"/>
      <c r="C31" s="27">
        <v>15448.404063366299</v>
      </c>
      <c r="D31" s="27">
        <v>13061.258100439487</v>
      </c>
      <c r="E31" s="84">
        <v>6084.2771328035351</v>
      </c>
      <c r="F31" s="85">
        <v>6891.4867078379366</v>
      </c>
      <c r="G31" s="27">
        <v>665.59089226110268</v>
      </c>
      <c r="H31" s="29">
        <v>1721.5550706657079</v>
      </c>
      <c r="K31" s="18"/>
      <c r="L31" s="18"/>
    </row>
    <row r="32" spans="1:18" ht="14.25" x14ac:dyDescent="0.2">
      <c r="A32" s="19"/>
      <c r="B32" s="19"/>
      <c r="I32" s="53"/>
      <c r="J32" s="25"/>
      <c r="K32" s="25"/>
      <c r="L32" s="25"/>
      <c r="M32" s="25"/>
      <c r="N32" s="25"/>
      <c r="O32" s="25"/>
      <c r="P32" s="25"/>
      <c r="Q32" s="25"/>
      <c r="R32" s="25"/>
    </row>
    <row r="33" spans="1:13" ht="15.75" thickBot="1" x14ac:dyDescent="0.3">
      <c r="H33" s="22" t="s">
        <v>95</v>
      </c>
    </row>
    <row r="34" spans="1:13" ht="15" customHeight="1" x14ac:dyDescent="0.25">
      <c r="A34" s="342" t="s">
        <v>1</v>
      </c>
      <c r="B34" s="343"/>
      <c r="C34" s="330" t="s">
        <v>8</v>
      </c>
      <c r="D34" s="333" t="s">
        <v>79</v>
      </c>
      <c r="E34" s="334"/>
      <c r="F34" s="334"/>
      <c r="G34" s="334"/>
      <c r="H34" s="334"/>
    </row>
    <row r="35" spans="1:13" ht="15" customHeight="1" x14ac:dyDescent="0.25">
      <c r="A35" s="344"/>
      <c r="B35" s="345"/>
      <c r="C35" s="331"/>
      <c r="D35" s="335" t="s">
        <v>80</v>
      </c>
      <c r="E35" s="336"/>
      <c r="F35" s="337"/>
      <c r="G35" s="338" t="s">
        <v>115</v>
      </c>
      <c r="H35" s="340" t="s">
        <v>116</v>
      </c>
    </row>
    <row r="36" spans="1:13" ht="15" customHeight="1" thickBot="1" x14ac:dyDescent="0.3">
      <c r="A36" s="346"/>
      <c r="B36" s="347"/>
      <c r="C36" s="332"/>
      <c r="D36" s="23" t="s">
        <v>178</v>
      </c>
      <c r="E36" s="80" t="s">
        <v>81</v>
      </c>
      <c r="F36" s="81" t="s">
        <v>82</v>
      </c>
      <c r="G36" s="339"/>
      <c r="H36" s="341"/>
    </row>
    <row r="37" spans="1:13" ht="12" customHeight="1" x14ac:dyDescent="0.2">
      <c r="A37" s="348">
        <v>2010</v>
      </c>
      <c r="B37" s="349"/>
      <c r="C37" s="24">
        <v>100</v>
      </c>
      <c r="D37" s="24">
        <v>82.297650543237111</v>
      </c>
      <c r="E37" s="233">
        <v>37.482102551706021</v>
      </c>
      <c r="F37" s="234">
        <v>44.815547991531076</v>
      </c>
      <c r="G37" s="24">
        <v>5.770282564239551</v>
      </c>
      <c r="H37" s="235">
        <v>11.932066892523343</v>
      </c>
      <c r="K37" s="18"/>
      <c r="L37" s="18"/>
      <c r="M37" s="18"/>
    </row>
    <row r="38" spans="1:13" ht="12" customHeight="1" x14ac:dyDescent="0.2">
      <c r="A38" s="327">
        <v>2012</v>
      </c>
      <c r="B38" s="328"/>
      <c r="C38" s="24">
        <v>100</v>
      </c>
      <c r="D38" s="24">
        <v>82.297650543237097</v>
      </c>
      <c r="E38" s="233">
        <v>37.482102551706021</v>
      </c>
      <c r="F38" s="234">
        <v>44.815547991531076</v>
      </c>
      <c r="G38" s="24">
        <v>5.7702825642395519</v>
      </c>
      <c r="H38" s="235">
        <v>11.932066892523343</v>
      </c>
      <c r="K38" s="18"/>
      <c r="L38" s="18"/>
      <c r="M38" s="18"/>
    </row>
    <row r="39" spans="1:13" ht="12" customHeight="1" x14ac:dyDescent="0.2">
      <c r="A39" s="327">
        <v>2014</v>
      </c>
      <c r="B39" s="328"/>
      <c r="C39" s="24">
        <v>100</v>
      </c>
      <c r="D39" s="24">
        <v>82.297650543237111</v>
      </c>
      <c r="E39" s="233">
        <v>37.482102551706035</v>
      </c>
      <c r="F39" s="234">
        <v>44.815547991531083</v>
      </c>
      <c r="G39" s="24">
        <v>5.7702825642395537</v>
      </c>
      <c r="H39" s="235">
        <v>11.932066892523343</v>
      </c>
      <c r="K39" s="18"/>
      <c r="L39" s="18"/>
      <c r="M39" s="18"/>
    </row>
    <row r="40" spans="1:13" ht="12" customHeight="1" x14ac:dyDescent="0.2">
      <c r="A40" s="327">
        <v>2016</v>
      </c>
      <c r="B40" s="328"/>
      <c r="C40" s="24">
        <v>100</v>
      </c>
      <c r="D40" s="24">
        <v>82.297650543237097</v>
      </c>
      <c r="E40" s="233">
        <v>37.482102551706021</v>
      </c>
      <c r="F40" s="234">
        <v>44.815547991531076</v>
      </c>
      <c r="G40" s="24">
        <v>5.770282564239551</v>
      </c>
      <c r="H40" s="235">
        <v>11.932066892523341</v>
      </c>
      <c r="K40" s="18"/>
      <c r="L40" s="18"/>
      <c r="M40" s="18"/>
    </row>
    <row r="41" spans="1:13" ht="12" customHeight="1" x14ac:dyDescent="0.2">
      <c r="A41" s="327">
        <v>2018</v>
      </c>
      <c r="B41" s="328"/>
      <c r="C41" s="24">
        <v>100</v>
      </c>
      <c r="D41" s="24">
        <v>82.329202710668369</v>
      </c>
      <c r="E41" s="233">
        <v>37.154290564554188</v>
      </c>
      <c r="F41" s="234">
        <v>45.174912146114174</v>
      </c>
      <c r="G41" s="24">
        <v>5.7399191815831587</v>
      </c>
      <c r="H41" s="235">
        <v>11.930878107748478</v>
      </c>
      <c r="K41" s="18"/>
      <c r="L41" s="18"/>
      <c r="M41" s="18"/>
    </row>
    <row r="42" spans="1:13" ht="12" customHeight="1" x14ac:dyDescent="0.2">
      <c r="A42" s="327">
        <v>2019</v>
      </c>
      <c r="B42" s="328"/>
      <c r="C42" s="24">
        <v>100</v>
      </c>
      <c r="D42" s="24">
        <v>82.302692438199131</v>
      </c>
      <c r="E42" s="233">
        <v>37.480743651716267</v>
      </c>
      <c r="F42" s="234">
        <v>44.821948786482864</v>
      </c>
      <c r="G42" s="24">
        <v>5.7350685178218601</v>
      </c>
      <c r="H42" s="235">
        <v>11.962239043979009</v>
      </c>
      <c r="K42" s="18"/>
      <c r="L42" s="18"/>
      <c r="M42" s="18"/>
    </row>
    <row r="43" spans="1:13" ht="12" customHeight="1" x14ac:dyDescent="0.2">
      <c r="A43" s="327">
        <v>2020</v>
      </c>
      <c r="B43" s="328"/>
      <c r="C43" s="24">
        <v>100</v>
      </c>
      <c r="D43" s="24">
        <v>84.632143707277223</v>
      </c>
      <c r="E43" s="233">
        <v>38.587069687990763</v>
      </c>
      <c r="F43" s="234">
        <v>46.045074019286446</v>
      </c>
      <c r="G43" s="24">
        <v>4.7219166000029578</v>
      </c>
      <c r="H43" s="235">
        <v>10.645939692719841</v>
      </c>
      <c r="K43" s="18"/>
      <c r="L43" s="18"/>
      <c r="M43" s="18"/>
    </row>
    <row r="44" spans="1:13" ht="12" customHeight="1" thickBot="1" x14ac:dyDescent="0.25">
      <c r="A44" s="351">
        <v>2021</v>
      </c>
      <c r="B44" s="352"/>
      <c r="C44" s="236">
        <v>100</v>
      </c>
      <c r="D44" s="236">
        <v>84.547620886046147</v>
      </c>
      <c r="E44" s="237">
        <v>39.384502812374876</v>
      </c>
      <c r="F44" s="238">
        <v>44.609700002475471</v>
      </c>
      <c r="G44" s="236">
        <v>4.3084767172775926</v>
      </c>
      <c r="H44" s="239">
        <v>11.143902396676248</v>
      </c>
      <c r="K44" s="18"/>
      <c r="L44" s="18"/>
      <c r="M44" s="18"/>
    </row>
    <row r="45" spans="1:13" ht="7.5" customHeight="1" x14ac:dyDescent="0.25">
      <c r="A45" s="19"/>
      <c r="B45" s="19"/>
    </row>
    <row r="46" spans="1:13" s="30" customFormat="1" ht="12" customHeight="1" x14ac:dyDescent="0.25">
      <c r="A46" s="21" t="s">
        <v>7</v>
      </c>
      <c r="B46" s="21"/>
      <c r="K46" s="50"/>
      <c r="L46" s="50"/>
      <c r="M46" s="50"/>
    </row>
    <row r="47" spans="1:13" s="30" customFormat="1" ht="58.5" customHeight="1" x14ac:dyDescent="0.25">
      <c r="A47" s="329" t="s">
        <v>91</v>
      </c>
      <c r="B47" s="329"/>
      <c r="C47" s="329"/>
      <c r="D47" s="329"/>
      <c r="E47" s="329"/>
      <c r="F47" s="329"/>
      <c r="G47" s="329"/>
      <c r="H47" s="329"/>
      <c r="I47" s="225"/>
      <c r="K47" s="50"/>
      <c r="L47" s="50"/>
      <c r="M47" s="50"/>
    </row>
    <row r="48" spans="1:13" s="32" customFormat="1" ht="24" customHeight="1" x14ac:dyDescent="0.25">
      <c r="A48" s="329" t="s">
        <v>114</v>
      </c>
      <c r="B48" s="329"/>
      <c r="C48" s="329"/>
      <c r="D48" s="329"/>
      <c r="E48" s="329"/>
      <c r="F48" s="329"/>
      <c r="G48" s="329"/>
      <c r="H48" s="329"/>
      <c r="I48" s="31"/>
      <c r="K48" s="51"/>
      <c r="L48" s="51"/>
      <c r="M48" s="51"/>
    </row>
    <row r="49" spans="1:8" x14ac:dyDescent="0.25">
      <c r="A49" s="329" t="s">
        <v>177</v>
      </c>
      <c r="B49" s="329"/>
      <c r="C49" s="329"/>
      <c r="D49" s="329"/>
      <c r="E49" s="329"/>
      <c r="F49" s="329"/>
      <c r="G49" s="329"/>
      <c r="H49" s="329"/>
    </row>
    <row r="50" spans="1:8" x14ac:dyDescent="0.25">
      <c r="A50" s="4" t="s">
        <v>131</v>
      </c>
    </row>
  </sheetData>
  <mergeCells count="48">
    <mergeCell ref="A43:B43"/>
    <mergeCell ref="A44:B44"/>
    <mergeCell ref="A37:B37"/>
    <mergeCell ref="A38:B38"/>
    <mergeCell ref="A39:B39"/>
    <mergeCell ref="A40:B40"/>
    <mergeCell ref="A41:B41"/>
    <mergeCell ref="A29:B29"/>
    <mergeCell ref="A30:B30"/>
    <mergeCell ref="A31:B31"/>
    <mergeCell ref="A34:B36"/>
    <mergeCell ref="A42:B42"/>
    <mergeCell ref="A14:B14"/>
    <mergeCell ref="A26:B26"/>
    <mergeCell ref="A27:B27"/>
    <mergeCell ref="A28:B28"/>
    <mergeCell ref="A25:B25"/>
    <mergeCell ref="A15:A16"/>
    <mergeCell ref="A17:A18"/>
    <mergeCell ref="A24:B24"/>
    <mergeCell ref="A1:H1"/>
    <mergeCell ref="C4:C6"/>
    <mergeCell ref="D4:H4"/>
    <mergeCell ref="D5:F5"/>
    <mergeCell ref="G5:G6"/>
    <mergeCell ref="H5:H6"/>
    <mergeCell ref="A4:B6"/>
    <mergeCell ref="A7:B7"/>
    <mergeCell ref="A8:B8"/>
    <mergeCell ref="A9:B9"/>
    <mergeCell ref="A10:B10"/>
    <mergeCell ref="A11:B11"/>
    <mergeCell ref="A12:B12"/>
    <mergeCell ref="A49:H49"/>
    <mergeCell ref="A48:H48"/>
    <mergeCell ref="A47:H47"/>
    <mergeCell ref="C21:C23"/>
    <mergeCell ref="D21:H21"/>
    <mergeCell ref="D22:F22"/>
    <mergeCell ref="G22:G23"/>
    <mergeCell ref="H22:H23"/>
    <mergeCell ref="C34:C36"/>
    <mergeCell ref="D34:H34"/>
    <mergeCell ref="D35:F35"/>
    <mergeCell ref="G35:G36"/>
    <mergeCell ref="H35:H36"/>
    <mergeCell ref="A21:B23"/>
    <mergeCell ref="A13:B13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S16" sqref="S16"/>
    </sheetView>
  </sheetViews>
  <sheetFormatPr defaultColWidth="9.140625" defaultRowHeight="15" x14ac:dyDescent="0.25"/>
  <cols>
    <col min="1" max="1" width="10.7109375" style="18" customWidth="1"/>
    <col min="2" max="2" width="8.140625" style="18" customWidth="1"/>
    <col min="3" max="4" width="10" style="18" customWidth="1"/>
    <col min="5" max="5" width="11.42578125" style="18" customWidth="1"/>
    <col min="6" max="7" width="11.5703125" style="18" customWidth="1"/>
    <col min="8" max="8" width="11.42578125" style="18" customWidth="1"/>
    <col min="9" max="9" width="9.140625" style="18"/>
    <col min="10" max="14" width="8.85546875" style="20" customWidth="1"/>
    <col min="15" max="16384" width="9.140625" style="18"/>
  </cols>
  <sheetData>
    <row r="1" spans="1:16" x14ac:dyDescent="0.25">
      <c r="A1" s="350" t="s">
        <v>151</v>
      </c>
      <c r="B1" s="350"/>
      <c r="C1" s="350"/>
      <c r="D1" s="350"/>
      <c r="E1" s="350"/>
      <c r="F1" s="350"/>
      <c r="G1" s="350"/>
      <c r="H1" s="350"/>
      <c r="I1" s="350"/>
    </row>
    <row r="2" spans="1:16" x14ac:dyDescent="0.25">
      <c r="A2" s="9" t="s">
        <v>0</v>
      </c>
      <c r="B2" s="3"/>
    </row>
    <row r="3" spans="1:16" ht="14.25" customHeight="1" thickBot="1" x14ac:dyDescent="0.3">
      <c r="H3" s="22" t="s">
        <v>19</v>
      </c>
    </row>
    <row r="4" spans="1:16" ht="15" customHeight="1" x14ac:dyDescent="0.25">
      <c r="A4" s="342" t="s">
        <v>1</v>
      </c>
      <c r="B4" s="343"/>
      <c r="C4" s="330" t="s">
        <v>90</v>
      </c>
      <c r="D4" s="333" t="s">
        <v>83</v>
      </c>
      <c r="E4" s="334"/>
      <c r="F4" s="334"/>
      <c r="G4" s="334"/>
      <c r="H4" s="334"/>
    </row>
    <row r="5" spans="1:16" ht="15" customHeight="1" x14ac:dyDescent="0.25">
      <c r="A5" s="344"/>
      <c r="B5" s="345"/>
      <c r="C5" s="331"/>
      <c r="D5" s="335" t="s">
        <v>80</v>
      </c>
      <c r="E5" s="336"/>
      <c r="F5" s="336"/>
      <c r="G5" s="337"/>
      <c r="H5" s="340" t="s">
        <v>84</v>
      </c>
    </row>
    <row r="6" spans="1:16" ht="15" customHeight="1" thickBot="1" x14ac:dyDescent="0.3">
      <c r="A6" s="346"/>
      <c r="B6" s="347"/>
      <c r="C6" s="332"/>
      <c r="D6" s="23" t="s">
        <v>180</v>
      </c>
      <c r="E6" s="80" t="s">
        <v>81</v>
      </c>
      <c r="F6" s="86" t="s">
        <v>85</v>
      </c>
      <c r="G6" s="81" t="s">
        <v>82</v>
      </c>
      <c r="H6" s="341"/>
      <c r="J6" s="218"/>
    </row>
    <row r="7" spans="1:16" ht="12" customHeight="1" x14ac:dyDescent="0.25">
      <c r="A7" s="348">
        <v>2010</v>
      </c>
      <c r="B7" s="349"/>
      <c r="C7" s="248">
        <f>D7+H7</f>
        <v>64447.703455951683</v>
      </c>
      <c r="D7" s="248">
        <v>58785.149685557357</v>
      </c>
      <c r="E7" s="249">
        <v>15693.091246415705</v>
      </c>
      <c r="F7" s="250">
        <v>7045.8366492432451</v>
      </c>
      <c r="G7" s="251">
        <v>36035.571904902965</v>
      </c>
      <c r="H7" s="252">
        <v>5662.5537703943282</v>
      </c>
      <c r="J7" s="99"/>
    </row>
    <row r="8" spans="1:16" ht="12" customHeight="1" x14ac:dyDescent="0.25">
      <c r="A8" s="327">
        <v>2012</v>
      </c>
      <c r="B8" s="328"/>
      <c r="C8" s="248">
        <f>D8+H8</f>
        <v>66559.073324081051</v>
      </c>
      <c r="D8" s="248">
        <v>60711.008747771906</v>
      </c>
      <c r="E8" s="249">
        <v>16207.21228128133</v>
      </c>
      <c r="F8" s="250">
        <v>7276.6651566879118</v>
      </c>
      <c r="G8" s="251">
        <v>37216.132524147113</v>
      </c>
      <c r="H8" s="252">
        <v>5848.0645763091488</v>
      </c>
      <c r="J8" s="99"/>
    </row>
    <row r="9" spans="1:16" ht="12" customHeight="1" x14ac:dyDescent="0.25">
      <c r="A9" s="327">
        <v>2014</v>
      </c>
      <c r="B9" s="328"/>
      <c r="C9" s="248">
        <f t="shared" ref="C9:C13" si="0">D9+H9</f>
        <v>71289.516264784979</v>
      </c>
      <c r="D9" s="248">
        <v>65025.821866571845</v>
      </c>
      <c r="E9" s="249">
        <v>17359.08067571012</v>
      </c>
      <c r="F9" s="250">
        <v>7793.8275449729445</v>
      </c>
      <c r="G9" s="251">
        <v>39861.133161730497</v>
      </c>
      <c r="H9" s="252">
        <v>6263.6943982131361</v>
      </c>
      <c r="J9" s="99"/>
    </row>
    <row r="10" spans="1:16" ht="12" customHeight="1" x14ac:dyDescent="0.25">
      <c r="A10" s="327">
        <v>2016</v>
      </c>
      <c r="B10" s="328"/>
      <c r="C10" s="248">
        <f t="shared" si="0"/>
        <v>78000.856091304246</v>
      </c>
      <c r="D10" s="248">
        <v>71147.484782958403</v>
      </c>
      <c r="E10" s="249">
        <v>18993.299781054269</v>
      </c>
      <c r="F10" s="250">
        <v>8527.5542967343117</v>
      </c>
      <c r="G10" s="251">
        <v>43613.741182310623</v>
      </c>
      <c r="H10" s="252">
        <v>6853.3713083458388</v>
      </c>
      <c r="J10" s="99"/>
    </row>
    <row r="11" spans="1:16" ht="12" customHeight="1" x14ac:dyDescent="0.25">
      <c r="A11" s="327">
        <v>2018</v>
      </c>
      <c r="B11" s="328"/>
      <c r="C11" s="248">
        <f t="shared" si="0"/>
        <v>87922.689901000005</v>
      </c>
      <c r="D11" s="248">
        <v>80232.883438000004</v>
      </c>
      <c r="E11" s="249">
        <v>21466.108587999999</v>
      </c>
      <c r="F11" s="250">
        <v>9417.8860079999995</v>
      </c>
      <c r="G11" s="251">
        <v>49334.525506000005</v>
      </c>
      <c r="H11" s="252">
        <v>7689.8064630000008</v>
      </c>
      <c r="J11" s="99"/>
      <c r="K11" s="99"/>
      <c r="O11" s="20"/>
    </row>
    <row r="12" spans="1:16" ht="12" customHeight="1" x14ac:dyDescent="0.25">
      <c r="A12" s="327">
        <v>2019</v>
      </c>
      <c r="B12" s="328"/>
      <c r="C12" s="248">
        <f t="shared" si="0"/>
        <v>97634.453767999992</v>
      </c>
      <c r="D12" s="248">
        <v>88854.865160999994</v>
      </c>
      <c r="E12" s="249">
        <v>23226.359274999999</v>
      </c>
      <c r="F12" s="250">
        <v>10471.159080000001</v>
      </c>
      <c r="G12" s="251">
        <v>55142.210431</v>
      </c>
      <c r="H12" s="252">
        <v>8779.5886069999997</v>
      </c>
      <c r="J12" s="99"/>
      <c r="K12" s="99"/>
      <c r="L12" s="18"/>
      <c r="M12" s="18"/>
      <c r="N12" s="18"/>
    </row>
    <row r="13" spans="1:16" ht="12" customHeight="1" x14ac:dyDescent="0.25">
      <c r="A13" s="327">
        <v>2020</v>
      </c>
      <c r="B13" s="328"/>
      <c r="C13" s="248">
        <f t="shared" si="0"/>
        <v>112128.54805800001</v>
      </c>
      <c r="D13" s="248">
        <v>102209.68788600001</v>
      </c>
      <c r="E13" s="249">
        <v>28321.333000000006</v>
      </c>
      <c r="F13" s="250">
        <v>11413.441561000001</v>
      </c>
      <c r="G13" s="251">
        <v>62457.053891000003</v>
      </c>
      <c r="H13" s="252">
        <v>9918.8601719999988</v>
      </c>
      <c r="J13" s="99"/>
      <c r="K13" s="99"/>
      <c r="L13" s="18"/>
      <c r="M13" s="18"/>
      <c r="N13" s="18"/>
    </row>
    <row r="14" spans="1:16" ht="12" customHeight="1" thickBot="1" x14ac:dyDescent="0.3">
      <c r="A14" s="351">
        <v>2021</v>
      </c>
      <c r="B14" s="352"/>
      <c r="C14" s="248">
        <f>D14+H14</f>
        <v>120249.40670799999</v>
      </c>
      <c r="D14" s="248">
        <v>109406.605765</v>
      </c>
      <c r="E14" s="249">
        <v>29496.724543999997</v>
      </c>
      <c r="F14" s="250">
        <v>11495.536792999999</v>
      </c>
      <c r="G14" s="251">
        <v>68396.761951000008</v>
      </c>
      <c r="H14" s="252">
        <v>10842.800942999998</v>
      </c>
      <c r="J14" s="99"/>
      <c r="K14" s="99"/>
      <c r="L14" s="18"/>
      <c r="M14" s="18"/>
      <c r="N14" s="18"/>
    </row>
    <row r="15" spans="1:16" ht="17.25" customHeight="1" x14ac:dyDescent="0.25">
      <c r="A15" s="353" t="s">
        <v>135</v>
      </c>
      <c r="B15" s="157" t="s">
        <v>20</v>
      </c>
      <c r="C15" s="158">
        <v>8120.8586499999801</v>
      </c>
      <c r="D15" s="158">
        <v>7196.917878999986</v>
      </c>
      <c r="E15" s="158">
        <v>1175.391543999991</v>
      </c>
      <c r="F15" s="158">
        <v>82.09523199999785</v>
      </c>
      <c r="G15" s="158">
        <v>5939.7080600000045</v>
      </c>
      <c r="H15" s="159">
        <v>923.94077099999959</v>
      </c>
      <c r="J15" s="99"/>
      <c r="K15" s="99"/>
      <c r="L15" s="99"/>
      <c r="M15" s="99"/>
      <c r="N15" s="99"/>
      <c r="O15" s="99"/>
      <c r="P15" s="99"/>
    </row>
    <row r="16" spans="1:16" ht="17.25" customHeight="1" x14ac:dyDescent="0.25">
      <c r="A16" s="354"/>
      <c r="B16" s="79" t="s">
        <v>6</v>
      </c>
      <c r="C16" s="160">
        <v>7.2424541213173876</v>
      </c>
      <c r="D16" s="160">
        <v>7.0413265394441815</v>
      </c>
      <c r="E16" s="160">
        <v>4.1501985234946082</v>
      </c>
      <c r="F16" s="160">
        <v>0.71928551577746802</v>
      </c>
      <c r="G16" s="160">
        <v>9.5100676224113556</v>
      </c>
      <c r="H16" s="161">
        <v>9.3149893735592357</v>
      </c>
      <c r="J16" s="99"/>
      <c r="K16" s="99"/>
      <c r="L16" s="99"/>
      <c r="M16" s="99"/>
      <c r="N16" s="99"/>
      <c r="O16" s="99"/>
      <c r="P16" s="99"/>
    </row>
    <row r="17" spans="1:16" ht="16.5" customHeight="1" x14ac:dyDescent="0.25">
      <c r="A17" s="355" t="s">
        <v>136</v>
      </c>
      <c r="B17" s="162" t="s">
        <v>20</v>
      </c>
      <c r="C17" s="163">
        <v>55801.703252048312</v>
      </c>
      <c r="D17" s="163">
        <v>50621.456079442643</v>
      </c>
      <c r="E17" s="163">
        <v>13803.633297584292</v>
      </c>
      <c r="F17" s="163">
        <v>4449.7001437567542</v>
      </c>
      <c r="G17" s="163">
        <v>32361.190046097043</v>
      </c>
      <c r="H17" s="164">
        <v>5180.2471726056701</v>
      </c>
      <c r="J17" s="99"/>
      <c r="K17" s="99"/>
      <c r="L17" s="99"/>
      <c r="M17" s="99"/>
      <c r="N17" s="99"/>
      <c r="O17" s="99"/>
      <c r="P17" s="99"/>
    </row>
    <row r="18" spans="1:16" ht="16.5" customHeight="1" thickBot="1" x14ac:dyDescent="0.3">
      <c r="A18" s="356"/>
      <c r="B18" s="64" t="s">
        <v>6</v>
      </c>
      <c r="C18" s="301">
        <v>86.584471221984359</v>
      </c>
      <c r="D18" s="301">
        <v>86.112660000387109</v>
      </c>
      <c r="E18" s="301">
        <v>87.959937789420792</v>
      </c>
      <c r="F18" s="301">
        <v>63.153609220200593</v>
      </c>
      <c r="G18" s="301">
        <v>89.803459014047206</v>
      </c>
      <c r="H18" s="302">
        <v>91.482525070043238</v>
      </c>
      <c r="O18" s="20"/>
      <c r="P18" s="20"/>
    </row>
    <row r="19" spans="1:16" ht="16.5" customHeight="1" x14ac:dyDescent="0.25">
      <c r="A19" s="166"/>
      <c r="B19" s="167"/>
      <c r="C19" s="165"/>
      <c r="D19" s="165"/>
      <c r="E19" s="165"/>
      <c r="F19" s="165"/>
      <c r="G19" s="165"/>
      <c r="H19" s="165"/>
    </row>
    <row r="20" spans="1:16" ht="15.75" thickBot="1" x14ac:dyDescent="0.3">
      <c r="H20" s="22" t="s">
        <v>87</v>
      </c>
    </row>
    <row r="21" spans="1:16" ht="15" customHeight="1" x14ac:dyDescent="0.25">
      <c r="A21" s="342" t="s">
        <v>1</v>
      </c>
      <c r="B21" s="343"/>
      <c r="C21" s="330" t="s">
        <v>90</v>
      </c>
      <c r="D21" s="333" t="s">
        <v>83</v>
      </c>
      <c r="E21" s="334"/>
      <c r="F21" s="334"/>
      <c r="G21" s="334"/>
      <c r="H21" s="334"/>
    </row>
    <row r="22" spans="1:16" ht="15" customHeight="1" x14ac:dyDescent="0.25">
      <c r="A22" s="344"/>
      <c r="B22" s="345"/>
      <c r="C22" s="331"/>
      <c r="D22" s="335" t="s">
        <v>80</v>
      </c>
      <c r="E22" s="336"/>
      <c r="F22" s="336"/>
      <c r="G22" s="337"/>
      <c r="H22" s="340" t="s">
        <v>84</v>
      </c>
    </row>
    <row r="23" spans="1:16" ht="15" customHeight="1" thickBot="1" x14ac:dyDescent="0.3">
      <c r="A23" s="346"/>
      <c r="B23" s="347"/>
      <c r="C23" s="332"/>
      <c r="D23" s="23" t="s">
        <v>180</v>
      </c>
      <c r="E23" s="80" t="s">
        <v>81</v>
      </c>
      <c r="F23" s="86" t="s">
        <v>85</v>
      </c>
      <c r="G23" s="81" t="s">
        <v>82</v>
      </c>
      <c r="H23" s="341"/>
    </row>
    <row r="24" spans="1:16" ht="12" customHeight="1" x14ac:dyDescent="0.25">
      <c r="A24" s="348">
        <v>2010</v>
      </c>
      <c r="B24" s="349"/>
      <c r="C24" s="248">
        <v>6127.8111520963312</v>
      </c>
      <c r="D24" s="248">
        <v>5589.4046878957352</v>
      </c>
      <c r="E24" s="249">
        <v>1492.1291899311393</v>
      </c>
      <c r="F24" s="250">
        <v>669.93165124326219</v>
      </c>
      <c r="G24" s="251">
        <v>3426.3312352465396</v>
      </c>
      <c r="H24" s="253">
        <v>538.40646420059625</v>
      </c>
      <c r="J24" s="99"/>
    </row>
    <row r="25" spans="1:16" ht="12" customHeight="1" x14ac:dyDescent="0.25">
      <c r="A25" s="327">
        <v>2012</v>
      </c>
      <c r="B25" s="328"/>
      <c r="C25" s="248">
        <v>6333.3582627859832</v>
      </c>
      <c r="D25" s="248">
        <v>5776.8918599961889</v>
      </c>
      <c r="E25" s="249">
        <v>1542.1801520370966</v>
      </c>
      <c r="F25" s="250">
        <v>692.40338084698737</v>
      </c>
      <c r="G25" s="251">
        <v>3541.2617492898289</v>
      </c>
      <c r="H25" s="253">
        <v>556.46640278979453</v>
      </c>
      <c r="J25" s="99"/>
    </row>
    <row r="26" spans="1:16" ht="12" customHeight="1" x14ac:dyDescent="0.25">
      <c r="A26" s="327">
        <v>2014</v>
      </c>
      <c r="B26" s="328"/>
      <c r="C26" s="248">
        <v>6773.4903669543564</v>
      </c>
      <c r="D26" s="248">
        <v>6178.3527381582926</v>
      </c>
      <c r="E26" s="249">
        <v>1649.3528347054871</v>
      </c>
      <c r="F26" s="250">
        <v>740.5214478030515</v>
      </c>
      <c r="G26" s="251">
        <v>3787.3591466665393</v>
      </c>
      <c r="H26" s="253">
        <v>595.13762879606509</v>
      </c>
      <c r="J26" s="99"/>
    </row>
    <row r="27" spans="1:16" ht="12" customHeight="1" x14ac:dyDescent="0.25">
      <c r="A27" s="327">
        <v>2016</v>
      </c>
      <c r="B27" s="328"/>
      <c r="C27" s="248">
        <v>7382.7505338525916</v>
      </c>
      <c r="D27" s="248">
        <v>6734.0816189094776</v>
      </c>
      <c r="E27" s="249">
        <v>1797.708398662475</v>
      </c>
      <c r="F27" s="250">
        <v>807.12968025604539</v>
      </c>
      <c r="G27" s="251">
        <v>4128.0235516916182</v>
      </c>
      <c r="H27" s="253">
        <v>648.66891494311358</v>
      </c>
      <c r="J27" s="99"/>
    </row>
    <row r="28" spans="1:16" ht="12" customHeight="1" x14ac:dyDescent="0.25">
      <c r="A28" s="327">
        <v>2018</v>
      </c>
      <c r="B28" s="328"/>
      <c r="C28" s="248">
        <v>8273.9631184697027</v>
      </c>
      <c r="D28" s="248">
        <v>7550.3140224892086</v>
      </c>
      <c r="E28" s="249">
        <v>2020.0677544575178</v>
      </c>
      <c r="F28" s="250">
        <v>886.26998982725149</v>
      </c>
      <c r="G28" s="251">
        <v>4642.6246167339368</v>
      </c>
      <c r="H28" s="253">
        <v>723.64909598049405</v>
      </c>
      <c r="J28" s="99"/>
    </row>
    <row r="29" spans="1:16" ht="12" customHeight="1" x14ac:dyDescent="0.25">
      <c r="A29" s="327">
        <v>2019</v>
      </c>
      <c r="B29" s="328"/>
      <c r="C29" s="248">
        <v>9150.9503102539566</v>
      </c>
      <c r="D29" s="248">
        <v>8328.0688786843475</v>
      </c>
      <c r="E29" s="249">
        <v>2176.9288546303401</v>
      </c>
      <c r="F29" s="250">
        <v>981.42666583187486</v>
      </c>
      <c r="G29" s="251">
        <v>5168.2946764949684</v>
      </c>
      <c r="H29" s="253">
        <v>822.88143156961019</v>
      </c>
      <c r="J29" s="99"/>
    </row>
    <row r="30" spans="1:16" ht="12" customHeight="1" x14ac:dyDescent="0.25">
      <c r="A30" s="327">
        <v>2020</v>
      </c>
      <c r="B30" s="328"/>
      <c r="C30" s="248">
        <v>10479.151756025965</v>
      </c>
      <c r="D30" s="248">
        <v>9552.1689065251867</v>
      </c>
      <c r="E30" s="249">
        <v>2646.8152096862154</v>
      </c>
      <c r="F30" s="250">
        <v>1066.6613297657839</v>
      </c>
      <c r="G30" s="251">
        <v>5837.0232852701665</v>
      </c>
      <c r="H30" s="253">
        <v>926.98284950077812</v>
      </c>
      <c r="J30" s="99"/>
    </row>
    <row r="31" spans="1:16" ht="12" customHeight="1" thickBot="1" x14ac:dyDescent="0.3">
      <c r="A31" s="351">
        <v>2021</v>
      </c>
      <c r="B31" s="352"/>
      <c r="C31" s="254">
        <v>11451.397430493722</v>
      </c>
      <c r="D31" s="254">
        <v>10418.833310160606</v>
      </c>
      <c r="E31" s="255">
        <v>2808.9844673526427</v>
      </c>
      <c r="F31" s="256">
        <v>1094.7244073574996</v>
      </c>
      <c r="G31" s="257">
        <v>6513.4500493769556</v>
      </c>
      <c r="H31" s="258">
        <v>1032.5641203331156</v>
      </c>
      <c r="J31" s="99"/>
      <c r="K31" s="99"/>
    </row>
    <row r="32" spans="1:16" x14ac:dyDescent="0.25">
      <c r="A32" s="19"/>
      <c r="B32" s="19"/>
    </row>
    <row r="33" spans="1:11" ht="15.75" thickBot="1" x14ac:dyDescent="0.3">
      <c r="H33" s="22" t="s">
        <v>96</v>
      </c>
    </row>
    <row r="34" spans="1:11" ht="15" customHeight="1" x14ac:dyDescent="0.25">
      <c r="A34" s="342" t="s">
        <v>1</v>
      </c>
      <c r="B34" s="343"/>
      <c r="C34" s="330" t="s">
        <v>90</v>
      </c>
      <c r="D34" s="333" t="s">
        <v>83</v>
      </c>
      <c r="E34" s="334"/>
      <c r="F34" s="334"/>
      <c r="G34" s="334"/>
      <c r="H34" s="334"/>
    </row>
    <row r="35" spans="1:11" ht="15" customHeight="1" x14ac:dyDescent="0.25">
      <c r="A35" s="344"/>
      <c r="B35" s="345"/>
      <c r="C35" s="331"/>
      <c r="D35" s="335" t="s">
        <v>80</v>
      </c>
      <c r="E35" s="336"/>
      <c r="F35" s="336"/>
      <c r="G35" s="337"/>
      <c r="H35" s="340" t="s">
        <v>84</v>
      </c>
    </row>
    <row r="36" spans="1:11" ht="15" customHeight="1" thickBot="1" x14ac:dyDescent="0.3">
      <c r="A36" s="346"/>
      <c r="B36" s="347"/>
      <c r="C36" s="332"/>
      <c r="D36" s="23" t="s">
        <v>180</v>
      </c>
      <c r="E36" s="80" t="s">
        <v>81</v>
      </c>
      <c r="F36" s="86" t="s">
        <v>85</v>
      </c>
      <c r="G36" s="81" t="s">
        <v>82</v>
      </c>
      <c r="H36" s="341"/>
      <c r="I36" s="53"/>
    </row>
    <row r="37" spans="1:11" ht="12" customHeight="1" x14ac:dyDescent="0.25">
      <c r="A37" s="348">
        <v>2010</v>
      </c>
      <c r="B37" s="349"/>
      <c r="C37" s="259">
        <v>100</v>
      </c>
      <c r="D37" s="259">
        <v>91.213722961804947</v>
      </c>
      <c r="E37" s="260">
        <v>24.350117079255618</v>
      </c>
      <c r="F37" s="261">
        <v>10.932641927355705</v>
      </c>
      <c r="G37" s="262">
        <v>55.914439107255909</v>
      </c>
      <c r="H37" s="263">
        <v>8.7862770381950615</v>
      </c>
      <c r="I37" s="53"/>
      <c r="J37" s="99"/>
    </row>
    <row r="38" spans="1:11" ht="12" customHeight="1" x14ac:dyDescent="0.25">
      <c r="A38" s="327">
        <v>2012</v>
      </c>
      <c r="B38" s="328"/>
      <c r="C38" s="259">
        <v>100</v>
      </c>
      <c r="D38" s="259">
        <v>91.213722961804947</v>
      </c>
      <c r="E38" s="260">
        <v>24.350117079255618</v>
      </c>
      <c r="F38" s="261">
        <v>10.932641927355705</v>
      </c>
      <c r="G38" s="262">
        <v>55.914439107255909</v>
      </c>
      <c r="H38" s="263">
        <v>8.7862770381950632</v>
      </c>
      <c r="I38" s="53"/>
      <c r="J38" s="99"/>
    </row>
    <row r="39" spans="1:11" ht="12" customHeight="1" x14ac:dyDescent="0.25">
      <c r="A39" s="327">
        <v>2014</v>
      </c>
      <c r="B39" s="328"/>
      <c r="C39" s="259">
        <v>100</v>
      </c>
      <c r="D39" s="259">
        <v>91.213722961804947</v>
      </c>
      <c r="E39" s="260">
        <v>24.350117079255622</v>
      </c>
      <c r="F39" s="261">
        <v>10.9326419273557</v>
      </c>
      <c r="G39" s="262">
        <v>55.914439107255909</v>
      </c>
      <c r="H39" s="263">
        <v>8.7862770381950615</v>
      </c>
      <c r="I39" s="53"/>
      <c r="J39" s="99"/>
    </row>
    <row r="40" spans="1:11" ht="12" customHeight="1" x14ac:dyDescent="0.25">
      <c r="A40" s="327">
        <v>2016</v>
      </c>
      <c r="B40" s="328"/>
      <c r="C40" s="259">
        <v>100</v>
      </c>
      <c r="D40" s="259">
        <v>91.213722961804933</v>
      </c>
      <c r="E40" s="260">
        <v>24.350117079255615</v>
      </c>
      <c r="F40" s="261">
        <v>10.932641927355702</v>
      </c>
      <c r="G40" s="262">
        <v>55.914439107255909</v>
      </c>
      <c r="H40" s="263">
        <v>8.7862770381950615</v>
      </c>
      <c r="I40" s="53"/>
      <c r="J40" s="99"/>
    </row>
    <row r="41" spans="1:11" ht="12" customHeight="1" x14ac:dyDescent="0.25">
      <c r="A41" s="327">
        <v>2018</v>
      </c>
      <c r="B41" s="328"/>
      <c r="C41" s="259">
        <v>100</v>
      </c>
      <c r="D41" s="259">
        <v>91.253899907226867</v>
      </c>
      <c r="E41" s="260">
        <v>24.414754157511108</v>
      </c>
      <c r="F41" s="261">
        <v>10.711553546194317</v>
      </c>
      <c r="G41" s="262">
        <v>56.111255878943354</v>
      </c>
      <c r="H41" s="263">
        <v>8.7461000927731387</v>
      </c>
      <c r="I41" s="53"/>
      <c r="J41" s="99"/>
    </row>
    <row r="42" spans="1:11" ht="12" customHeight="1" x14ac:dyDescent="0.25">
      <c r="A42" s="327">
        <v>2019</v>
      </c>
      <c r="B42" s="328"/>
      <c r="C42" s="259">
        <v>100</v>
      </c>
      <c r="D42" s="259">
        <v>91.007694242995257</v>
      </c>
      <c r="E42" s="260">
        <v>23.789101468412692</v>
      </c>
      <c r="F42" s="261">
        <v>10.724860616193622</v>
      </c>
      <c r="G42" s="262">
        <v>56.478229050197271</v>
      </c>
      <c r="H42" s="263">
        <v>8.9923057570047451</v>
      </c>
      <c r="I42" s="53"/>
      <c r="J42" s="99"/>
    </row>
    <row r="43" spans="1:11" ht="12" customHeight="1" x14ac:dyDescent="0.25">
      <c r="A43" s="327">
        <v>2020</v>
      </c>
      <c r="B43" s="328"/>
      <c r="C43" s="259">
        <v>100</v>
      </c>
      <c r="D43" s="259">
        <v>91.154027815584186</v>
      </c>
      <c r="E43" s="260">
        <v>25.257914679632176</v>
      </c>
      <c r="F43" s="261">
        <v>10.178889996057244</v>
      </c>
      <c r="G43" s="262">
        <v>55.701295497640125</v>
      </c>
      <c r="H43" s="263">
        <v>8.8459721844158139</v>
      </c>
      <c r="I43" s="53"/>
      <c r="J43" s="99"/>
    </row>
    <row r="44" spans="1:11" ht="12" customHeight="1" thickBot="1" x14ac:dyDescent="0.3">
      <c r="A44" s="351">
        <v>2021</v>
      </c>
      <c r="B44" s="352"/>
      <c r="C44" s="264">
        <v>100</v>
      </c>
      <c r="D44" s="264">
        <v>90.983073231014416</v>
      </c>
      <c r="E44" s="265">
        <v>24.5296216850587</v>
      </c>
      <c r="F44" s="266">
        <v>9.5597451228299661</v>
      </c>
      <c r="G44" s="267">
        <v>56.879084748490229</v>
      </c>
      <c r="H44" s="268">
        <v>9.0169267689855843</v>
      </c>
      <c r="I44" s="54"/>
      <c r="J44" s="99"/>
      <c r="K44" s="99"/>
    </row>
    <row r="45" spans="1:11" x14ac:dyDescent="0.25">
      <c r="A45" s="19"/>
      <c r="B45" s="19"/>
      <c r="I45" s="54"/>
    </row>
    <row r="46" spans="1:11" x14ac:dyDescent="0.25">
      <c r="A46" s="55" t="s">
        <v>179</v>
      </c>
      <c r="B46" s="55"/>
      <c r="C46" s="48"/>
      <c r="D46" s="48"/>
      <c r="E46" s="49"/>
      <c r="F46" s="49"/>
      <c r="G46" s="49"/>
      <c r="H46" s="48"/>
    </row>
    <row r="47" spans="1:11" x14ac:dyDescent="0.25">
      <c r="A47" s="55" t="s">
        <v>181</v>
      </c>
      <c r="B47" s="152"/>
      <c r="C47" s="48"/>
      <c r="D47" s="48"/>
      <c r="E47" s="49"/>
      <c r="F47" s="49"/>
      <c r="G47" s="49"/>
      <c r="H47" s="48"/>
    </row>
    <row r="48" spans="1:11" x14ac:dyDescent="0.25">
      <c r="A48" s="4" t="s">
        <v>131</v>
      </c>
      <c r="B48" s="4"/>
    </row>
  </sheetData>
  <mergeCells count="42">
    <mergeCell ref="A43:B43"/>
    <mergeCell ref="A44:B44"/>
    <mergeCell ref="A38:B38"/>
    <mergeCell ref="A39:B39"/>
    <mergeCell ref="A40:B40"/>
    <mergeCell ref="A41:B41"/>
    <mergeCell ref="A42:B42"/>
    <mergeCell ref="A29:B29"/>
    <mergeCell ref="A30:B30"/>
    <mergeCell ref="A31:B31"/>
    <mergeCell ref="A34:B36"/>
    <mergeCell ref="A37:B37"/>
    <mergeCell ref="A12:B12"/>
    <mergeCell ref="A13:B13"/>
    <mergeCell ref="A14:B14"/>
    <mergeCell ref="A15:A16"/>
    <mergeCell ref="A17:A18"/>
    <mergeCell ref="A7:B7"/>
    <mergeCell ref="A8:B8"/>
    <mergeCell ref="A9:B9"/>
    <mergeCell ref="A10:B10"/>
    <mergeCell ref="A11:B11"/>
    <mergeCell ref="A1:I1"/>
    <mergeCell ref="C4:C6"/>
    <mergeCell ref="D4:H4"/>
    <mergeCell ref="D5:G5"/>
    <mergeCell ref="H5:H6"/>
    <mergeCell ref="A4:B6"/>
    <mergeCell ref="C34:C36"/>
    <mergeCell ref="D34:H34"/>
    <mergeCell ref="D35:G35"/>
    <mergeCell ref="H35:H36"/>
    <mergeCell ref="C21:C23"/>
    <mergeCell ref="D21:H21"/>
    <mergeCell ref="D22:G22"/>
    <mergeCell ref="H22:H23"/>
    <mergeCell ref="A28:B28"/>
    <mergeCell ref="A21:B23"/>
    <mergeCell ref="A24:B24"/>
    <mergeCell ref="A25:B25"/>
    <mergeCell ref="A26:B26"/>
    <mergeCell ref="A27:B27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OBSAH</vt:lpstr>
      <vt:lpstr>T2.1</vt:lpstr>
      <vt:lpstr>T2.2</vt:lpstr>
      <vt:lpstr>T2.3</vt:lpstr>
      <vt:lpstr>T2.4</vt:lpstr>
      <vt:lpstr>T2.5</vt:lpstr>
      <vt:lpstr>T2.6</vt:lpstr>
      <vt:lpstr>T2.7</vt:lpstr>
      <vt:lpstr>T2.8</vt:lpstr>
      <vt:lpstr>T2.9</vt:lpstr>
      <vt:lpstr>T2.10</vt:lpstr>
      <vt:lpstr>T2.11</vt:lpstr>
      <vt:lpstr>T2.12a</vt:lpstr>
      <vt:lpstr>T2.12b</vt:lpstr>
      <vt:lpstr>T2.2!Oblast_tisku</vt:lpstr>
      <vt:lpstr>T2.5!Oblast_tisku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lojkova21784</dc:creator>
  <cp:lastModifiedBy>Čermáková Nikola</cp:lastModifiedBy>
  <cp:lastPrinted>2023-09-18T11:54:01Z</cp:lastPrinted>
  <dcterms:created xsi:type="dcterms:W3CDTF">2022-01-14T11:03:04Z</dcterms:created>
  <dcterms:modified xsi:type="dcterms:W3CDTF">2023-09-19T06:05:44Z</dcterms:modified>
</cp:coreProperties>
</file>