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0"/>
  </bookViews>
  <sheets>
    <sheet name="b4" sheetId="1" r:id="rId1"/>
  </sheets>
  <definedNames>
    <definedName name="_xlnm.Print_Titles" localSheetId="0">'b4'!$1:$7</definedName>
  </definedNames>
  <calcPr fullCalcOnLoad="1"/>
</workbook>
</file>

<file path=xl/sharedStrings.xml><?xml version="1.0" encoding="utf-8"?>
<sst xmlns="http://schemas.openxmlformats.org/spreadsheetml/2006/main" count="333" uniqueCount="111">
  <si>
    <t>VZDĚLÁVÁNÍ</t>
  </si>
  <si>
    <t>u středního a vyššího odborného vzdělávání školní ročník</t>
  </si>
  <si>
    <t>2000/
2001</t>
  </si>
  <si>
    <t>2001/
2002</t>
  </si>
  <si>
    <t>2002/
2003</t>
  </si>
  <si>
    <t>2003/
2004</t>
  </si>
  <si>
    <t>2004/
2005</t>
  </si>
  <si>
    <t>2005/
2006</t>
  </si>
  <si>
    <t>2006/
2007</t>
  </si>
  <si>
    <t>2007/
2008</t>
  </si>
  <si>
    <t>2008/
2009</t>
  </si>
  <si>
    <t>2009/
2010</t>
  </si>
  <si>
    <t>STŘEDNÍ ŠKOLY</t>
  </si>
  <si>
    <t>žáci</t>
  </si>
  <si>
    <t>z toho v denním studiu</t>
  </si>
  <si>
    <t>v tom vyučující obory:</t>
  </si>
  <si>
    <t>obory gymnázií</t>
  </si>
  <si>
    <t>obory odborného vzdělání 
bez nástavbového studia</t>
  </si>
  <si>
    <t>v tom:</t>
  </si>
  <si>
    <t>obory SOŠ, praktických škol</t>
  </si>
  <si>
    <t>obory SOU, OU</t>
  </si>
  <si>
    <t>obory nástavbového studia</t>
  </si>
  <si>
    <t>STŘEDNÍ ŠKOLY
A KONZERVATOŘE</t>
  </si>
  <si>
    <t>Žáci středních škol podle 
druhu středního vzdělání (%)</t>
  </si>
  <si>
    <t>bez výučního listu a maturity</t>
  </si>
  <si>
    <t>s výučním listem</t>
  </si>
  <si>
    <t>s maturitou</t>
  </si>
  <si>
    <t>nástavbové studium</t>
  </si>
  <si>
    <t>Žáci denního studia podle věku (%)</t>
  </si>
  <si>
    <t>do 14 let</t>
  </si>
  <si>
    <t>15 - 18 let</t>
  </si>
  <si>
    <t>19 let a více</t>
  </si>
  <si>
    <t>KONZERVATOŘE</t>
  </si>
  <si>
    <t>VYŠŠÍ ODBORNÉ ŠKOLY</t>
  </si>
  <si>
    <t>studenti</t>
  </si>
  <si>
    <t>CELOŽIVOTNÍ VZDĚLÁVÁNÍ</t>
  </si>
  <si>
    <t xml:space="preserve">Střední školy </t>
  </si>
  <si>
    <t>studenti v jiné než denní
formě studia</t>
  </si>
  <si>
    <t>z celku:</t>
  </si>
  <si>
    <t>gymnázia</t>
  </si>
  <si>
    <t>SOŠ bez nástaveb</t>
  </si>
  <si>
    <t>SOŠ - nástavbové studium</t>
  </si>
  <si>
    <t>Konzervatoře</t>
  </si>
  <si>
    <t xml:space="preserve">Vyšší odborné školy </t>
  </si>
  <si>
    <t>studující při zaměstnání</t>
  </si>
  <si>
    <r>
      <t>VYSOKÉ ŠKOLY</t>
    </r>
    <r>
      <rPr>
        <b/>
        <vertAlign val="superscript"/>
        <sz val="8"/>
        <rFont val="Arial"/>
        <family val="2"/>
      </rPr>
      <t>1)</t>
    </r>
  </si>
  <si>
    <t>Studenti s trvalým
bydlištěm v kraji k 31. 12.</t>
  </si>
  <si>
    <t>z toho ženy</t>
  </si>
  <si>
    <t>na veřejných VŠ</t>
  </si>
  <si>
    <t>na soukromých VŠ</t>
  </si>
  <si>
    <t>na VŠ se sídlem v kraji</t>
  </si>
  <si>
    <t>UP Olomouc</t>
  </si>
  <si>
    <t>VŠ logistiky Přerov</t>
  </si>
  <si>
    <t>Moravská vysoká škola Olomouc o.p.s.</t>
  </si>
  <si>
    <t>na VŠ se sídlem v ostatních krajích</t>
  </si>
  <si>
    <r>
      <t>Studenti vysokých škol
s místem výuky v kraji
k 31. 12.</t>
    </r>
    <r>
      <rPr>
        <b/>
        <vertAlign val="superscript"/>
        <sz val="8"/>
        <rFont val="Arial"/>
        <family val="2"/>
      </rPr>
      <t>2)</t>
    </r>
  </si>
  <si>
    <t>z celku typ programu:</t>
  </si>
  <si>
    <t>bakalářský</t>
  </si>
  <si>
    <t>magisterský</t>
  </si>
  <si>
    <t>doktorský</t>
  </si>
  <si>
    <t>z celku prezenční studium</t>
  </si>
  <si>
    <t>z toho typ programu:</t>
  </si>
  <si>
    <t>z celku distanční 
a kombinované studium</t>
  </si>
  <si>
    <t>Absolventi VŠ s místem výuky
v kraji</t>
  </si>
  <si>
    <t>LIDSKÉ ZDROJE VE VĚDĚ 
A TECHNOLOGIÍCH (VŠPS)</t>
  </si>
  <si>
    <t>Podíl (%):</t>
  </si>
  <si>
    <t>lidských zdrojů ve vědě 
a technologiích na
obyvatelstvu 15+</t>
  </si>
  <si>
    <t>osob s ukončeným terciárním
vzděláním na obyvatelstvu
15+</t>
  </si>
  <si>
    <t>zaměstnaných ve vědeckých
 a technických zaměstnáních
na zaměstnaných celkem</t>
  </si>
  <si>
    <t>jádra lidských zdrojů ve vědě 
a technologiích na
zaměstnaných celkem</t>
  </si>
  <si>
    <t>Jednotlivci s mobilním telefonem
v populaci (%)</t>
  </si>
  <si>
    <t>Uživatelé osobního počítače 
v populaci (%)</t>
  </si>
  <si>
    <t>Uživatelé internetu v populaci (%)</t>
  </si>
  <si>
    <t>REKVALIFIKACE</t>
  </si>
  <si>
    <t>Účastníci rekvalifikací
celkem (v daném roce)</t>
  </si>
  <si>
    <t>muži</t>
  </si>
  <si>
    <t>ženy</t>
  </si>
  <si>
    <t>z celku podle věku</t>
  </si>
  <si>
    <t>do 29 let</t>
  </si>
  <si>
    <t>50 let a více</t>
  </si>
  <si>
    <t>z celku podle vzdělání</t>
  </si>
  <si>
    <t>základní a bez vzdělání</t>
  </si>
  <si>
    <t>střední vč. vyučení</t>
  </si>
  <si>
    <t xml:space="preserve">vyučení s maturitou </t>
  </si>
  <si>
    <t xml:space="preserve">úplné střední všeobecné </t>
  </si>
  <si>
    <t>úplné střední odborné 
s maturitou</t>
  </si>
  <si>
    <t xml:space="preserve">vyšší </t>
  </si>
  <si>
    <t>vysokoškolské</t>
  </si>
  <si>
    <t>z celku typ rekvalifikace</t>
  </si>
  <si>
    <t>profesní rekvalifikace</t>
  </si>
  <si>
    <t>rozšíření kvalifikace</t>
  </si>
  <si>
    <t>kurz IT</t>
  </si>
  <si>
    <t xml:space="preserve"> -</t>
  </si>
  <si>
    <t>příprava k podnikání</t>
  </si>
  <si>
    <t>z celku podle doby rekvalifikace</t>
  </si>
  <si>
    <t>do 1 měsíce</t>
  </si>
  <si>
    <t>nad 1 měsíc a do 3 měsíců</t>
  </si>
  <si>
    <t>Uchazeči s ukončenou
rekvalifikací</t>
  </si>
  <si>
    <t>Uchazeči s úspěšně
ukončenou rekvalifikací 
v daném roce</t>
  </si>
  <si>
    <t>Poměr počtu účastníků
rekvalifikací v daném roce 
k počtu uchazečů 
o zaměstnání k 31. 12.
předchozího roku (%)</t>
  </si>
  <si>
    <t>Podíl úspěšně ukončených
rekvafikací (%)</t>
  </si>
  <si>
    <r>
      <t xml:space="preserve">1) </t>
    </r>
    <r>
      <rPr>
        <sz val="8"/>
        <rFont val="Arial"/>
        <family val="2"/>
      </rPr>
      <t>za všechny roky podle stavu matriky k 29. 1. 2010</t>
    </r>
  </si>
  <si>
    <t>Zdroj: Školy vč.celoživotního vzdělávání - ÚIV, Rekvalifikace - MPSV</t>
  </si>
  <si>
    <r>
      <t>INFORMAČNÍ SPOLEČNOST</t>
    </r>
    <r>
      <rPr>
        <b/>
        <vertAlign val="superscript"/>
        <sz val="8"/>
        <rFont val="Arial CE"/>
        <family val="0"/>
      </rPr>
      <t>3)</t>
    </r>
  </si>
  <si>
    <r>
      <t>Úspěšnost absolventů
rekvalifikací při hledání
zaměstnání</t>
    </r>
    <r>
      <rPr>
        <b/>
        <sz val="8"/>
        <rFont val="Arial CE"/>
        <family val="2"/>
      </rPr>
      <t xml:space="preserve"> (%)</t>
    </r>
    <r>
      <rPr>
        <b/>
        <vertAlign val="superscript"/>
        <sz val="8"/>
        <rFont val="Arial CE"/>
        <family val="2"/>
      </rPr>
      <t>4)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</si>
  <si>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student může studovat na více školách, v různých krajích ve více typech i formách studia, proto součet studentů 
    v jednotlivých krajích je vyšší než v ČR celkem (obdobně u typu a formy studia)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</si>
  <si>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tříletý průměr z celkového počtu jednotlivců ve věku 16 a více let</t>
    </r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</si>
  <si>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poměr počtu umístěných uchazečů do 12 měsíců po úspěšně ukončené rekvalifikaci k počtu uchazečů o zaměstnání 
   s úspěšně ukončenou rekvalifikací</t>
    </r>
  </si>
  <si>
    <t xml:space="preserve"> . </t>
  </si>
  <si>
    <t xml:space="preserve"> - </t>
  </si>
  <si>
    <r>
      <t>Tab. B</t>
    </r>
    <r>
      <rPr>
        <sz val="10"/>
        <rFont val="Arial"/>
        <family val="2"/>
      </rPr>
      <t>-4.</t>
    </r>
    <r>
      <rPr>
        <b/>
        <sz val="10"/>
        <rFont val="Arial"/>
        <family val="2"/>
      </rPr>
      <t xml:space="preserve"> Vybrané ukazatele v Olomouckém kraji v časové řadě 2000 až 2009 </t>
    </r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</si>
</sst>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0.000"/>
    <numFmt numFmtId="168" formatCode="#,##0_ ;\-#,##0\ "/>
    <numFmt numFmtId="169" formatCode="#,##0.0_ ;\-#,##0.0\ "/>
    <numFmt numFmtId="170" formatCode="#,##0.00_ ;\-#,##0.00\ "/>
    <numFmt numFmtId="171" formatCode="#,##0.000_ ;\-#,##0.000\ "/>
    <numFmt numFmtId="172" formatCode="0.0_ ;\-0.0\ "/>
    <numFmt numFmtId="173" formatCode="0.00_ ;\-0.00\ "/>
    <numFmt numFmtId="174" formatCode="0.000_ ;\-0.000\ 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&quot;Ł&quot;_);\(#,##0&quot;Ł&quot;\)"/>
    <numFmt numFmtId="179" formatCode="#,##0&quot;Ł&quot;_);[Red]\(#,##0&quot;Ł&quot;\)"/>
    <numFmt numFmtId="180" formatCode="#,##0.00&quot;Ł&quot;_);\(#,##0.00&quot;Ł&quot;\)"/>
    <numFmt numFmtId="181" formatCode="#,##0.00&quot;Ł&quot;_);[Red]\(#,##0.00&quot;Ł&quot;\)"/>
    <numFmt numFmtId="182" formatCode="_ * #,##0_)&quot;Ł&quot;_ ;_ * \(#,##0\)&quot;Ł&quot;_ ;_ * &quot;-&quot;_)&quot;Ł&quot;_ ;_ @_ "/>
    <numFmt numFmtId="183" formatCode="_ * #,##0_)_Ł_ ;_ * \(#,##0\)_Ł_ ;_ * &quot;-&quot;_)_Ł_ ;_ @_ "/>
    <numFmt numFmtId="184" formatCode="_ * #,##0.00_)&quot;Ł&quot;_ ;_ * \(#,##0.00\)&quot;Ł&quot;_ ;_ * &quot;-&quot;??_)&quot;Ł&quot;_ ;_ @_ "/>
    <numFmt numFmtId="185" formatCode="_ * #,##0.00_)_Ł_ ;_ * \(#,##0.00\)_Ł_ ;_ * &quot;-&quot;??_)_Ł_ ;_ @_ "/>
    <numFmt numFmtId="186" formatCode="0_)"/>
    <numFmt numFmtId="187" formatCode="0.0000"/>
    <numFmt numFmtId="188" formatCode="#,##0.000;[Red]#,##0.000"/>
    <numFmt numFmtId="189" formatCode="0.0000_ ;\-0.0000\ "/>
    <numFmt numFmtId="190" formatCode="0.00000_ ;\-0.00000\ "/>
    <numFmt numFmtId="191" formatCode="0_ ;\-0\ "/>
    <numFmt numFmtId="192" formatCode="#,##0_ ;[Red]\-#,##0\ "/>
    <numFmt numFmtId="193" formatCode="#,##0_ ;[Red]\-#,##0\ ;\–\ "/>
  </numFmts>
  <fonts count="32">
    <font>
      <sz val="10"/>
      <name val="Arial CE"/>
      <family val="0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E"/>
      <family val="0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10"/>
      <name val="Arial"/>
      <family val="2"/>
    </font>
    <font>
      <sz val="8"/>
      <color indexed="52"/>
      <name val="Arial"/>
      <family val="2"/>
    </font>
    <font>
      <u val="single"/>
      <sz val="10"/>
      <color indexed="36"/>
      <name val="Arial CE"/>
      <family val="0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8"/>
      <name val="Arial CE"/>
      <family val="0"/>
    </font>
    <font>
      <vertAlign val="superscript"/>
      <sz val="8"/>
      <name val="Arial"/>
      <family val="2"/>
    </font>
    <font>
      <i/>
      <sz val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>
      <alignment/>
      <protection/>
    </xf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right"/>
    </xf>
    <xf numFmtId="0" fontId="23" fillId="0" borderId="0" xfId="0" applyFont="1" applyBorder="1" applyAlignment="1">
      <alignment/>
    </xf>
    <xf numFmtId="0" fontId="21" fillId="0" borderId="0" xfId="0" applyFont="1" applyAlignment="1">
      <alignment horizontal="right"/>
    </xf>
    <xf numFmtId="0" fontId="21" fillId="0" borderId="10" xfId="0" applyNumberFormat="1" applyFont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left"/>
    </xf>
    <xf numFmtId="0" fontId="26" fillId="0" borderId="14" xfId="0" applyFont="1" applyBorder="1" applyAlignment="1">
      <alignment/>
    </xf>
    <xf numFmtId="0" fontId="26" fillId="0" borderId="14" xfId="0" applyFont="1" applyBorder="1" applyAlignment="1">
      <alignment/>
    </xf>
    <xf numFmtId="3" fontId="27" fillId="0" borderId="14" xfId="0" applyNumberFormat="1" applyFont="1" applyBorder="1" applyAlignment="1">
      <alignment horizontal="right" shrinkToFit="1"/>
    </xf>
    <xf numFmtId="3" fontId="27" fillId="0" borderId="14" xfId="0" applyNumberFormat="1" applyFont="1" applyBorder="1" applyAlignment="1">
      <alignment/>
    </xf>
    <xf numFmtId="3" fontId="27" fillId="0" borderId="15" xfId="0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3" fontId="21" fillId="0" borderId="0" xfId="0" applyNumberFormat="1" applyFont="1" applyBorder="1" applyAlignment="1">
      <alignment horizontal="left" indent="1"/>
    </xf>
    <xf numFmtId="168" fontId="26" fillId="0" borderId="16" xfId="0" applyNumberFormat="1" applyFont="1" applyBorder="1" applyAlignment="1">
      <alignment horizontal="right"/>
    </xf>
    <xf numFmtId="168" fontId="26" fillId="0" borderId="16" xfId="0" applyNumberFormat="1" applyFont="1" applyFill="1" applyBorder="1" applyAlignment="1">
      <alignment horizontal="right"/>
    </xf>
    <xf numFmtId="168" fontId="26" fillId="0" borderId="16" xfId="0" applyNumberFormat="1" applyFont="1" applyFill="1" applyBorder="1" applyAlignment="1">
      <alignment horizontal="right" shrinkToFit="1"/>
    </xf>
    <xf numFmtId="168" fontId="26" fillId="0" borderId="16" xfId="0" applyNumberFormat="1" applyFont="1" applyBorder="1" applyAlignment="1">
      <alignment/>
    </xf>
    <xf numFmtId="168" fontId="26" fillId="0" borderId="16" xfId="0" applyNumberFormat="1" applyFont="1" applyBorder="1" applyAlignment="1">
      <alignment horizontal="right" shrinkToFit="1"/>
    </xf>
    <xf numFmtId="168" fontId="26" fillId="0" borderId="16" xfId="0" applyNumberFormat="1" applyFont="1" applyBorder="1" applyAlignment="1">
      <alignment/>
    </xf>
    <xf numFmtId="168" fontId="26" fillId="0" borderId="17" xfId="0" applyNumberFormat="1" applyFont="1" applyFill="1" applyBorder="1" applyAlignment="1">
      <alignment/>
    </xf>
    <xf numFmtId="168" fontId="26" fillId="0" borderId="0" xfId="0" applyNumberFormat="1" applyFont="1" applyFill="1" applyBorder="1" applyAlignment="1">
      <alignment/>
    </xf>
    <xf numFmtId="168" fontId="26" fillId="0" borderId="16" xfId="0" applyNumberFormat="1" applyFont="1" applyFill="1" applyBorder="1" applyAlignment="1">
      <alignment/>
    </xf>
    <xf numFmtId="168" fontId="26" fillId="0" borderId="16" xfId="0" applyNumberFormat="1" applyFont="1" applyFill="1" applyBorder="1" applyAlignment="1">
      <alignment/>
    </xf>
    <xf numFmtId="168" fontId="26" fillId="0" borderId="16" xfId="0" applyNumberFormat="1" applyFont="1" applyFill="1" applyBorder="1" applyAlignment="1">
      <alignment/>
    </xf>
    <xf numFmtId="3" fontId="21" fillId="0" borderId="0" xfId="0" applyNumberFormat="1" applyFont="1" applyBorder="1" applyAlignment="1">
      <alignment horizontal="left"/>
    </xf>
    <xf numFmtId="3" fontId="25" fillId="0" borderId="0" xfId="0" applyNumberFormat="1" applyFont="1" applyBorder="1" applyAlignment="1">
      <alignment horizontal="left"/>
    </xf>
    <xf numFmtId="3" fontId="25" fillId="0" borderId="0" xfId="0" applyNumberFormat="1" applyFont="1" applyBorder="1" applyAlignment="1">
      <alignment horizontal="left" wrapText="1"/>
    </xf>
    <xf numFmtId="168" fontId="26" fillId="0" borderId="16" xfId="0" applyNumberFormat="1" applyFont="1" applyFill="1" applyBorder="1" applyAlignment="1">
      <alignment shrinkToFit="1"/>
    </xf>
    <xf numFmtId="3" fontId="21" fillId="0" borderId="0" xfId="0" applyNumberFormat="1" applyFont="1" applyBorder="1" applyAlignment="1">
      <alignment horizontal="left" wrapText="1" indent="1"/>
    </xf>
    <xf numFmtId="3" fontId="21" fillId="0" borderId="0" xfId="0" applyNumberFormat="1" applyFont="1" applyBorder="1" applyAlignment="1">
      <alignment horizontal="left" indent="2"/>
    </xf>
    <xf numFmtId="168" fontId="26" fillId="0" borderId="17" xfId="0" applyNumberFormat="1" applyFont="1" applyFill="1" applyBorder="1" applyAlignment="1">
      <alignment horizontal="right"/>
    </xf>
    <xf numFmtId="0" fontId="21" fillId="0" borderId="0" xfId="0" applyFont="1" applyBorder="1" applyAlignment="1">
      <alignment horizontal="left" indent="1"/>
    </xf>
    <xf numFmtId="0" fontId="25" fillId="0" borderId="0" xfId="0" applyFont="1" applyAlignment="1">
      <alignment horizontal="left" vertical="top"/>
    </xf>
    <xf numFmtId="168" fontId="26" fillId="0" borderId="16" xfId="0" applyNumberFormat="1" applyFont="1" applyFill="1" applyBorder="1" applyAlignment="1" applyProtection="1">
      <alignment horizontal="right" vertical="center"/>
      <protection/>
    </xf>
    <xf numFmtId="168" fontId="26" fillId="0" borderId="16" xfId="0" applyNumberFormat="1" applyFont="1" applyFill="1" applyBorder="1" applyAlignment="1" applyProtection="1">
      <alignment horizontal="right" vertical="center"/>
      <protection/>
    </xf>
    <xf numFmtId="168" fontId="26" fillId="0" borderId="0" xfId="0" applyNumberFormat="1" applyFont="1" applyFill="1" applyBorder="1" applyAlignment="1" applyProtection="1">
      <alignment horizontal="right" vertical="center"/>
      <protection/>
    </xf>
    <xf numFmtId="3" fontId="25" fillId="0" borderId="0" xfId="0" applyNumberFormat="1" applyFont="1" applyFill="1" applyBorder="1" applyAlignment="1">
      <alignment horizontal="left" wrapText="1"/>
    </xf>
    <xf numFmtId="0" fontId="26" fillId="0" borderId="16" xfId="0" applyFont="1" applyBorder="1" applyAlignment="1">
      <alignment/>
    </xf>
    <xf numFmtId="3" fontId="26" fillId="0" borderId="16" xfId="0" applyNumberFormat="1" applyFont="1" applyFill="1" applyBorder="1" applyAlignment="1" applyProtection="1">
      <alignment horizontal="right"/>
      <protection/>
    </xf>
    <xf numFmtId="3" fontId="26" fillId="0" borderId="16" xfId="0" applyNumberFormat="1" applyFont="1" applyFill="1" applyBorder="1" applyAlignment="1">
      <alignment/>
    </xf>
    <xf numFmtId="3" fontId="26" fillId="0" borderId="16" xfId="0" applyNumberFormat="1" applyFont="1" applyFill="1" applyBorder="1" applyAlignment="1" applyProtection="1">
      <alignment horizontal="right"/>
      <protection/>
    </xf>
    <xf numFmtId="168" fontId="26" fillId="0" borderId="17" xfId="0" applyNumberFormat="1" applyFont="1" applyBorder="1" applyAlignment="1">
      <alignment/>
    </xf>
    <xf numFmtId="168" fontId="26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21" fillId="0" borderId="0" xfId="0" applyFont="1" applyFill="1" applyBorder="1" applyAlignment="1">
      <alignment horizontal="left" wrapText="1"/>
    </xf>
    <xf numFmtId="0" fontId="12" fillId="0" borderId="0" xfId="0" applyFont="1" applyAlignment="1">
      <alignment/>
    </xf>
    <xf numFmtId="0" fontId="21" fillId="0" borderId="0" xfId="0" applyFont="1" applyAlignment="1">
      <alignment horizontal="left" indent="1"/>
    </xf>
    <xf numFmtId="3" fontId="26" fillId="0" borderId="16" xfId="0" applyNumberFormat="1" applyFont="1" applyBorder="1" applyAlignment="1">
      <alignment horizontal="right"/>
    </xf>
    <xf numFmtId="172" fontId="26" fillId="0" borderId="16" xfId="0" applyNumberFormat="1" applyFont="1" applyFill="1" applyBorder="1" applyAlignment="1" applyProtection="1">
      <alignment horizontal="right"/>
      <protection/>
    </xf>
    <xf numFmtId="172" fontId="26" fillId="0" borderId="16" xfId="0" applyNumberFormat="1" applyFont="1" applyFill="1" applyBorder="1" applyAlignment="1" applyProtection="1">
      <alignment horizontal="right"/>
      <protection/>
    </xf>
    <xf numFmtId="172" fontId="26" fillId="0" borderId="17" xfId="0" applyNumberFormat="1" applyFont="1" applyBorder="1" applyAlignment="1">
      <alignment/>
    </xf>
    <xf numFmtId="0" fontId="21" fillId="0" borderId="0" xfId="0" applyFont="1" applyFill="1" applyBorder="1" applyAlignment="1">
      <alignment horizontal="left" indent="1"/>
    </xf>
    <xf numFmtId="172" fontId="26" fillId="0" borderId="17" xfId="0" applyNumberFormat="1" applyFont="1" applyFill="1" applyBorder="1" applyAlignment="1">
      <alignment/>
    </xf>
    <xf numFmtId="165" fontId="26" fillId="0" borderId="16" xfId="0" applyNumberFormat="1" applyFont="1" applyBorder="1" applyAlignment="1">
      <alignment/>
    </xf>
    <xf numFmtId="165" fontId="26" fillId="0" borderId="16" xfId="0" applyNumberFormat="1" applyFont="1" applyFill="1" applyBorder="1" applyAlignment="1">
      <alignment horizontal="right"/>
    </xf>
    <xf numFmtId="165" fontId="26" fillId="0" borderId="16" xfId="0" applyNumberFormat="1" applyFont="1" applyFill="1" applyBorder="1" applyAlignment="1" applyProtection="1">
      <alignment horizontal="right"/>
      <protection/>
    </xf>
    <xf numFmtId="165" fontId="26" fillId="0" borderId="16" xfId="0" applyNumberFormat="1" applyFont="1" applyFill="1" applyBorder="1" applyAlignment="1">
      <alignment/>
    </xf>
    <xf numFmtId="0" fontId="26" fillId="0" borderId="0" xfId="0" applyFont="1" applyAlignment="1">
      <alignment horizontal="left" indent="1"/>
    </xf>
    <xf numFmtId="0" fontId="25" fillId="0" borderId="0" xfId="0" applyFont="1" applyAlignment="1">
      <alignment/>
    </xf>
    <xf numFmtId="3" fontId="26" fillId="0" borderId="16" xfId="0" applyNumberFormat="1" applyFont="1" applyBorder="1" applyAlignment="1">
      <alignment/>
    </xf>
    <xf numFmtId="3" fontId="26" fillId="0" borderId="16" xfId="0" applyNumberFormat="1" applyFont="1" applyFill="1" applyBorder="1" applyAlignment="1">
      <alignment horizontal="right"/>
    </xf>
    <xf numFmtId="3" fontId="26" fillId="0" borderId="17" xfId="0" applyNumberFormat="1" applyFont="1" applyBorder="1" applyAlignment="1">
      <alignment/>
    </xf>
    <xf numFmtId="168" fontId="26" fillId="0" borderId="17" xfId="0" applyNumberFormat="1" applyFont="1" applyBorder="1" applyAlignment="1">
      <alignment horizontal="right"/>
    </xf>
    <xf numFmtId="0" fontId="25" fillId="0" borderId="0" xfId="0" applyFont="1" applyAlignment="1">
      <alignment horizontal="left"/>
    </xf>
    <xf numFmtId="168" fontId="26" fillId="0" borderId="16" xfId="0" applyNumberFormat="1" applyFont="1" applyFill="1" applyBorder="1" applyAlignment="1">
      <alignment/>
    </xf>
    <xf numFmtId="168" fontId="21" fillId="0" borderId="16" xfId="0" applyNumberFormat="1" applyFont="1" applyFill="1" applyBorder="1" applyAlignment="1">
      <alignment/>
    </xf>
    <xf numFmtId="0" fontId="25" fillId="0" borderId="0" xfId="0" applyFont="1" applyBorder="1" applyAlignment="1">
      <alignment/>
    </xf>
    <xf numFmtId="168" fontId="12" fillId="0" borderId="16" xfId="0" applyNumberFormat="1" applyFont="1" applyBorder="1" applyAlignment="1">
      <alignment/>
    </xf>
    <xf numFmtId="0" fontId="25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 indent="1"/>
    </xf>
    <xf numFmtId="168" fontId="26" fillId="0" borderId="0" xfId="0" applyNumberFormat="1" applyFont="1" applyAlignment="1">
      <alignment/>
    </xf>
    <xf numFmtId="0" fontId="21" fillId="0" borderId="0" xfId="0" applyFont="1" applyBorder="1" applyAlignment="1">
      <alignment horizontal="left" indent="2"/>
    </xf>
    <xf numFmtId="0" fontId="21" fillId="0" borderId="0" xfId="0" applyFont="1" applyBorder="1" applyAlignment="1">
      <alignment horizontal="left" indent="2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left" indent="1"/>
    </xf>
    <xf numFmtId="0" fontId="27" fillId="0" borderId="0" xfId="0" applyFont="1" applyFill="1" applyBorder="1" applyAlignment="1">
      <alignment horizontal="left"/>
    </xf>
    <xf numFmtId="168" fontId="26" fillId="0" borderId="16" xfId="0" applyNumberFormat="1" applyFont="1" applyFill="1" applyBorder="1" applyAlignment="1">
      <alignment horizontal="center" vertical="center"/>
    </xf>
    <xf numFmtId="168" fontId="21" fillId="0" borderId="16" xfId="0" applyNumberFormat="1" applyFont="1" applyFill="1" applyBorder="1" applyAlignment="1">
      <alignment horizontal="center" vertical="center"/>
    </xf>
    <xf numFmtId="168" fontId="21" fillId="0" borderId="17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wrapText="1"/>
    </xf>
    <xf numFmtId="168" fontId="27" fillId="0" borderId="16" xfId="0" applyNumberFormat="1" applyFont="1" applyBorder="1" applyAlignment="1">
      <alignment horizontal="right"/>
    </xf>
    <xf numFmtId="168" fontId="27" fillId="0" borderId="16" xfId="0" applyNumberFormat="1" applyFont="1" applyBorder="1" applyAlignment="1">
      <alignment/>
    </xf>
    <xf numFmtId="168" fontId="27" fillId="0" borderId="16" xfId="0" applyNumberFormat="1" applyFont="1" applyBorder="1" applyAlignment="1">
      <alignment/>
    </xf>
    <xf numFmtId="168" fontId="27" fillId="0" borderId="16" xfId="0" applyNumberFormat="1" applyFont="1" applyFill="1" applyBorder="1" applyAlignment="1">
      <alignment/>
    </xf>
    <xf numFmtId="168" fontId="27" fillId="0" borderId="17" xfId="0" applyNumberFormat="1" applyFont="1" applyFill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left" wrapText="1" inden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indent="2"/>
    </xf>
    <xf numFmtId="0" fontId="21" fillId="0" borderId="0" xfId="0" applyFont="1" applyAlignment="1">
      <alignment horizontal="left" wrapText="1" indent="2"/>
    </xf>
    <xf numFmtId="0" fontId="27" fillId="0" borderId="0" xfId="0" applyFont="1" applyFill="1" applyBorder="1" applyAlignment="1">
      <alignment horizontal="left" wrapText="1"/>
    </xf>
    <xf numFmtId="168" fontId="25" fillId="0" borderId="16" xfId="0" applyNumberFormat="1" applyFont="1" applyFill="1" applyBorder="1" applyAlignment="1">
      <alignment horizontal="right"/>
    </xf>
    <xf numFmtId="168" fontId="25" fillId="0" borderId="16" xfId="0" applyNumberFormat="1" applyFont="1" applyFill="1" applyBorder="1" applyAlignment="1">
      <alignment/>
    </xf>
    <xf numFmtId="168" fontId="27" fillId="0" borderId="17" xfId="0" applyNumberFormat="1" applyFont="1" applyFill="1" applyBorder="1" applyAlignment="1">
      <alignment/>
    </xf>
    <xf numFmtId="168" fontId="27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49" fontId="26" fillId="0" borderId="0" xfId="0" applyNumberFormat="1" applyFont="1" applyFill="1" applyBorder="1" applyAlignment="1" applyProtection="1">
      <alignment horizontal="left" vertical="center" indent="1"/>
      <protection locked="0"/>
    </xf>
    <xf numFmtId="168" fontId="26" fillId="0" borderId="0" xfId="0" applyNumberFormat="1" applyFont="1" applyBorder="1" applyAlignment="1">
      <alignment horizontal="right"/>
    </xf>
    <xf numFmtId="0" fontId="26" fillId="0" borderId="0" xfId="0" applyFont="1" applyFill="1" applyBorder="1" applyAlignment="1">
      <alignment horizontal="left" indent="1"/>
    </xf>
    <xf numFmtId="168" fontId="26" fillId="0" borderId="16" xfId="0" applyNumberFormat="1" applyFont="1" applyBorder="1" applyAlignment="1">
      <alignment horizontal="center"/>
    </xf>
    <xf numFmtId="168" fontId="21" fillId="0" borderId="16" xfId="0" applyNumberFormat="1" applyFont="1" applyFill="1" applyBorder="1" applyAlignment="1">
      <alignment/>
    </xf>
    <xf numFmtId="0" fontId="26" fillId="0" borderId="0" xfId="0" applyFont="1" applyFill="1" applyBorder="1" applyAlignment="1">
      <alignment horizontal="left" wrapText="1"/>
    </xf>
    <xf numFmtId="168" fontId="21" fillId="0" borderId="16" xfId="0" applyNumberFormat="1" applyFont="1" applyFill="1" applyBorder="1" applyAlignment="1">
      <alignment horizontal="right"/>
    </xf>
    <xf numFmtId="168" fontId="12" fillId="0" borderId="16" xfId="0" applyNumberFormat="1" applyFont="1" applyBorder="1" applyAlignment="1">
      <alignment horizontal="right"/>
    </xf>
    <xf numFmtId="168" fontId="12" fillId="0" borderId="16" xfId="0" applyNumberFormat="1" applyFont="1" applyBorder="1" applyAlignment="1">
      <alignment/>
    </xf>
    <xf numFmtId="168" fontId="12" fillId="0" borderId="17" xfId="0" applyNumberFormat="1" applyFont="1" applyBorder="1" applyAlignment="1">
      <alignment/>
    </xf>
    <xf numFmtId="0" fontId="12" fillId="0" borderId="0" xfId="0" applyFont="1" applyBorder="1" applyAlignment="1">
      <alignment/>
    </xf>
    <xf numFmtId="49" fontId="26" fillId="0" borderId="0" xfId="0" applyNumberFormat="1" applyFont="1" applyFill="1" applyBorder="1" applyAlignment="1" applyProtection="1">
      <alignment horizontal="left" vertical="center" indent="2"/>
      <protection locked="0"/>
    </xf>
    <xf numFmtId="168" fontId="21" fillId="0" borderId="16" xfId="0" applyNumberFormat="1" applyFont="1" applyBorder="1" applyAlignment="1">
      <alignment horizontal="right"/>
    </xf>
    <xf numFmtId="168" fontId="21" fillId="0" borderId="16" xfId="0" applyNumberFormat="1" applyFont="1" applyBorder="1" applyAlignment="1">
      <alignment/>
    </xf>
    <xf numFmtId="168" fontId="26" fillId="0" borderId="17" xfId="0" applyNumberFormat="1" applyFont="1" applyBorder="1" applyAlignment="1">
      <alignment/>
    </xf>
    <xf numFmtId="49" fontId="2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Fill="1" applyBorder="1" applyAlignment="1">
      <alignment horizontal="left" wrapText="1"/>
    </xf>
    <xf numFmtId="0" fontId="26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21" fillId="0" borderId="0" xfId="0" applyFont="1" applyFill="1" applyBorder="1" applyAlignment="1">
      <alignment horizontal="left"/>
    </xf>
    <xf numFmtId="169" fontId="26" fillId="0" borderId="16" xfId="0" applyNumberFormat="1" applyFont="1" applyFill="1" applyBorder="1" applyAlignment="1">
      <alignment horizontal="right"/>
    </xf>
    <xf numFmtId="169" fontId="26" fillId="0" borderId="16" xfId="47" applyNumberFormat="1" applyFont="1" applyFill="1" applyBorder="1">
      <alignment/>
      <protection/>
    </xf>
    <xf numFmtId="0" fontId="21" fillId="0" borderId="0" xfId="0" applyFont="1" applyFill="1" applyBorder="1" applyAlignment="1">
      <alignment horizontal="left" wrapText="1" indent="1"/>
    </xf>
    <xf numFmtId="172" fontId="26" fillId="0" borderId="16" xfId="0" applyNumberFormat="1" applyFont="1" applyFill="1" applyBorder="1" applyAlignment="1">
      <alignment horizontal="right"/>
    </xf>
    <xf numFmtId="172" fontId="26" fillId="0" borderId="16" xfId="47" applyNumberFormat="1" applyFont="1" applyFill="1" applyBorder="1">
      <alignment/>
      <protection/>
    </xf>
    <xf numFmtId="172" fontId="26" fillId="0" borderId="17" xfId="0" applyNumberFormat="1" applyFont="1" applyBorder="1" applyAlignment="1">
      <alignment/>
    </xf>
    <xf numFmtId="172" fontId="26" fillId="0" borderId="0" xfId="0" applyNumberFormat="1" applyFont="1" applyBorder="1" applyAlignment="1">
      <alignment/>
    </xf>
    <xf numFmtId="172" fontId="12" fillId="0" borderId="16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1" fillId="0" borderId="0" xfId="0" applyFont="1" applyAlignment="1">
      <alignment horizontal="left" wrapText="1"/>
    </xf>
    <xf numFmtId="172" fontId="12" fillId="0" borderId="16" xfId="0" applyNumberFormat="1" applyFont="1" applyBorder="1" applyAlignment="1">
      <alignment horizontal="right"/>
    </xf>
    <xf numFmtId="172" fontId="26" fillId="0" borderId="16" xfId="0" applyNumberFormat="1" applyFont="1" applyBorder="1" applyAlignment="1">
      <alignment/>
    </xf>
    <xf numFmtId="172" fontId="12" fillId="0" borderId="17" xfId="0" applyNumberFormat="1" applyFont="1" applyBorder="1" applyAlignment="1">
      <alignment horizontal="right"/>
    </xf>
    <xf numFmtId="0" fontId="21" fillId="0" borderId="0" xfId="0" applyFont="1" applyBorder="1" applyAlignment="1">
      <alignment horizontal="left" wrapText="1"/>
    </xf>
    <xf numFmtId="172" fontId="26" fillId="0" borderId="17" xfId="0" applyNumberFormat="1" applyFont="1" applyBorder="1" applyAlignment="1">
      <alignment horizontal="right"/>
    </xf>
    <xf numFmtId="0" fontId="21" fillId="0" borderId="0" xfId="0" applyFont="1" applyBorder="1" applyAlignment="1">
      <alignment horizontal="left" wrapText="1"/>
    </xf>
    <xf numFmtId="3" fontId="27" fillId="0" borderId="16" xfId="0" applyNumberFormat="1" applyFont="1" applyBorder="1" applyAlignment="1">
      <alignment horizontal="right" shrinkToFit="1"/>
    </xf>
    <xf numFmtId="3" fontId="27" fillId="0" borderId="16" xfId="0" applyNumberFormat="1" applyFont="1" applyBorder="1" applyAlignment="1">
      <alignment/>
    </xf>
    <xf numFmtId="3" fontId="27" fillId="0" borderId="17" xfId="0" applyNumberFormat="1" applyFont="1" applyBorder="1" applyAlignment="1">
      <alignment/>
    </xf>
    <xf numFmtId="168" fontId="25" fillId="0" borderId="16" xfId="0" applyNumberFormat="1" applyFont="1" applyFill="1" applyBorder="1" applyAlignment="1">
      <alignment horizontal="right"/>
    </xf>
    <xf numFmtId="0" fontId="21" fillId="0" borderId="0" xfId="0" applyFont="1" applyBorder="1" applyAlignment="1">
      <alignment horizontal="left" indent="1"/>
    </xf>
    <xf numFmtId="0" fontId="21" fillId="0" borderId="0" xfId="0" applyFont="1" applyFill="1" applyBorder="1" applyAlignment="1">
      <alignment horizontal="left" indent="1"/>
    </xf>
    <xf numFmtId="168" fontId="21" fillId="0" borderId="17" xfId="0" applyNumberFormat="1" applyFont="1" applyFill="1" applyBorder="1" applyAlignment="1">
      <alignment/>
    </xf>
    <xf numFmtId="168" fontId="21" fillId="0" borderId="0" xfId="0" applyNumberFormat="1" applyFont="1" applyFill="1" applyBorder="1" applyAlignment="1">
      <alignment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left" wrapText="1" indent="1"/>
    </xf>
    <xf numFmtId="0" fontId="21" fillId="0" borderId="0" xfId="0" applyFont="1" applyFill="1" applyAlignment="1">
      <alignment horizontal="left" indent="1"/>
    </xf>
    <xf numFmtId="168" fontId="26" fillId="0" borderId="17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Alignment="1">
      <alignment horizontal="left" wrapText="1"/>
    </xf>
    <xf numFmtId="0" fontId="25" fillId="0" borderId="0" xfId="0" applyFont="1" applyBorder="1" applyAlignment="1">
      <alignment horizontal="left" wrapText="1"/>
    </xf>
    <xf numFmtId="169" fontId="25" fillId="0" borderId="16" xfId="0" applyNumberFormat="1" applyFont="1" applyFill="1" applyBorder="1" applyAlignment="1">
      <alignment horizontal="right"/>
    </xf>
    <xf numFmtId="169" fontId="25" fillId="0" borderId="16" xfId="0" applyNumberFormat="1" applyFont="1" applyFill="1" applyBorder="1" applyAlignment="1">
      <alignment/>
    </xf>
    <xf numFmtId="169" fontId="27" fillId="0" borderId="17" xfId="0" applyNumberFormat="1" applyFont="1" applyFill="1" applyBorder="1" applyAlignment="1">
      <alignment/>
    </xf>
    <xf numFmtId="169" fontId="27" fillId="0" borderId="0" xfId="0" applyNumberFormat="1" applyFont="1" applyFill="1" applyBorder="1" applyAlignment="1">
      <alignment/>
    </xf>
    <xf numFmtId="169" fontId="21" fillId="0" borderId="16" xfId="0" applyNumberFormat="1" applyFont="1" applyFill="1" applyBorder="1" applyAlignment="1">
      <alignment horizontal="right"/>
    </xf>
    <xf numFmtId="169" fontId="21" fillId="0" borderId="16" xfId="0" applyNumberFormat="1" applyFont="1" applyFill="1" applyBorder="1" applyAlignment="1">
      <alignment/>
    </xf>
    <xf numFmtId="169" fontId="26" fillId="0" borderId="17" xfId="0" applyNumberFormat="1" applyFont="1" applyFill="1" applyBorder="1" applyAlignment="1">
      <alignment/>
    </xf>
    <xf numFmtId="169" fontId="26" fillId="0" borderId="0" xfId="0" applyNumberFormat="1" applyFont="1" applyFill="1" applyBorder="1" applyAlignment="1">
      <alignment/>
    </xf>
    <xf numFmtId="169" fontId="25" fillId="0" borderId="16" xfId="0" applyNumberFormat="1" applyFont="1" applyFill="1" applyBorder="1" applyAlignment="1">
      <alignment horizontal="right"/>
    </xf>
    <xf numFmtId="169" fontId="25" fillId="0" borderId="16" xfId="0" applyNumberFormat="1" applyFont="1" applyFill="1" applyBorder="1" applyAlignment="1">
      <alignment/>
    </xf>
    <xf numFmtId="169" fontId="25" fillId="0" borderId="17" xfId="0" applyNumberFormat="1" applyFont="1" applyFill="1" applyBorder="1" applyAlignment="1">
      <alignment/>
    </xf>
    <xf numFmtId="169" fontId="25" fillId="0" borderId="0" xfId="0" applyNumberFormat="1" applyFont="1" applyFill="1" applyBorder="1" applyAlignment="1">
      <alignment/>
    </xf>
    <xf numFmtId="169" fontId="21" fillId="0" borderId="17" xfId="0" applyNumberFormat="1" applyFont="1" applyFill="1" applyBorder="1" applyAlignment="1">
      <alignment/>
    </xf>
    <xf numFmtId="169" fontId="21" fillId="0" borderId="0" xfId="0" applyNumberFormat="1" applyFont="1" applyFill="1" applyBorder="1" applyAlignment="1">
      <alignment/>
    </xf>
    <xf numFmtId="0" fontId="30" fillId="0" borderId="0" xfId="0" applyFont="1" applyAlignment="1">
      <alignment/>
    </xf>
    <xf numFmtId="0" fontId="12" fillId="0" borderId="0" xfId="0" applyFont="1" applyBorder="1" applyAlignment="1">
      <alignment/>
    </xf>
    <xf numFmtId="0" fontId="31" fillId="0" borderId="0" xfId="0" applyFont="1" applyFill="1" applyAlignment="1">
      <alignment/>
    </xf>
    <xf numFmtId="0" fontId="26" fillId="0" borderId="0" xfId="0" applyFont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3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21" fillId="0" borderId="20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wrapText="1"/>
    </xf>
  </cellXfs>
  <cellStyles count="50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Časové řady_VaV_návrh2_jen kraje_doplneno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5"/>
  <sheetViews>
    <sheetView tabSelected="1" zoomScaleSheetLayoutView="100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2.75390625" style="4" customWidth="1"/>
    <col min="2" max="12" width="6.75390625" style="4" customWidth="1"/>
    <col min="13" max="16384" width="9.125" style="4" customWidth="1"/>
  </cols>
  <sheetData>
    <row r="1" spans="1:10" ht="15.75" customHeight="1">
      <c r="A1" s="1" t="s">
        <v>0</v>
      </c>
      <c r="B1" s="2"/>
      <c r="C1" s="3"/>
      <c r="D1" s="3"/>
      <c r="E1" s="2"/>
      <c r="F1" s="2"/>
      <c r="G1" s="2"/>
      <c r="H1" s="2"/>
      <c r="J1" s="5"/>
    </row>
    <row r="2" spans="1:10" ht="6" customHeight="1">
      <c r="A2" s="1"/>
      <c r="B2" s="2"/>
      <c r="C2" s="3"/>
      <c r="D2" s="3"/>
      <c r="E2" s="2"/>
      <c r="F2" s="2"/>
      <c r="G2" s="2"/>
      <c r="H2" s="2"/>
      <c r="J2" s="5"/>
    </row>
    <row r="3" spans="1:11" ht="12.75" customHeight="1">
      <c r="A3" s="180" t="s">
        <v>110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</row>
    <row r="4" spans="1:12" ht="12" customHeight="1" thickBot="1">
      <c r="A4" s="6"/>
      <c r="B4" s="6"/>
      <c r="C4" s="6"/>
      <c r="D4" s="6"/>
      <c r="E4" s="6"/>
      <c r="F4" s="6"/>
      <c r="G4" s="6"/>
      <c r="H4" s="6"/>
      <c r="K4" s="7"/>
      <c r="L4" s="7"/>
    </row>
    <row r="5" spans="1:12" ht="13.5" customHeight="1">
      <c r="A5" s="181"/>
      <c r="B5" s="8">
        <v>2000</v>
      </c>
      <c r="C5" s="8">
        <v>2001</v>
      </c>
      <c r="D5" s="8">
        <v>2002</v>
      </c>
      <c r="E5" s="8">
        <v>2003</v>
      </c>
      <c r="F5" s="8">
        <v>2004</v>
      </c>
      <c r="G5" s="8">
        <v>2005</v>
      </c>
      <c r="H5" s="8">
        <v>2006</v>
      </c>
      <c r="I5" s="9">
        <v>2007</v>
      </c>
      <c r="J5" s="9">
        <v>2008</v>
      </c>
      <c r="K5" s="10">
        <v>2009</v>
      </c>
      <c r="L5" s="11"/>
    </row>
    <row r="6" spans="1:12" ht="13.5" customHeight="1">
      <c r="A6" s="182"/>
      <c r="B6" s="184" t="s">
        <v>1</v>
      </c>
      <c r="C6" s="185"/>
      <c r="D6" s="185"/>
      <c r="E6" s="185"/>
      <c r="F6" s="185"/>
      <c r="G6" s="185"/>
      <c r="H6" s="185"/>
      <c r="I6" s="185"/>
      <c r="J6" s="185"/>
      <c r="K6" s="186"/>
      <c r="L6" s="12"/>
    </row>
    <row r="7" spans="1:12" ht="24" customHeight="1" thickBot="1">
      <c r="A7" s="183"/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3" t="s">
        <v>7</v>
      </c>
      <c r="H7" s="13" t="s">
        <v>8</v>
      </c>
      <c r="I7" s="13" t="s">
        <v>9</v>
      </c>
      <c r="J7" s="13" t="s">
        <v>10</v>
      </c>
      <c r="K7" s="14" t="s">
        <v>11</v>
      </c>
      <c r="L7" s="15"/>
    </row>
    <row r="8" spans="1:12" s="23" customFormat="1" ht="15" customHeight="1">
      <c r="A8" s="16" t="s">
        <v>12</v>
      </c>
      <c r="B8" s="17"/>
      <c r="C8" s="18"/>
      <c r="D8" s="19"/>
      <c r="E8" s="19"/>
      <c r="F8" s="19"/>
      <c r="G8" s="19"/>
      <c r="H8" s="20"/>
      <c r="I8" s="20"/>
      <c r="J8" s="20"/>
      <c r="K8" s="21"/>
      <c r="L8" s="22"/>
    </row>
    <row r="9" spans="1:12" s="23" customFormat="1" ht="12" customHeight="1">
      <c r="A9" s="24" t="s">
        <v>13</v>
      </c>
      <c r="B9" s="25" t="s">
        <v>108</v>
      </c>
      <c r="C9" s="25" t="s">
        <v>108</v>
      </c>
      <c r="D9" s="26">
        <v>36211</v>
      </c>
      <c r="E9" s="27">
        <v>36267</v>
      </c>
      <c r="F9" s="27">
        <v>36549</v>
      </c>
      <c r="G9" s="28">
        <v>36562</v>
      </c>
      <c r="H9" s="29">
        <v>36723</v>
      </c>
      <c r="I9" s="29">
        <v>36548</v>
      </c>
      <c r="J9" s="30">
        <v>36379</v>
      </c>
      <c r="K9" s="31">
        <v>35981</v>
      </c>
      <c r="L9" s="32"/>
    </row>
    <row r="10" spans="1:12" s="23" customFormat="1" ht="12" customHeight="1">
      <c r="A10" s="24" t="s">
        <v>14</v>
      </c>
      <c r="B10" s="25" t="s">
        <v>108</v>
      </c>
      <c r="C10" s="25" t="s">
        <v>108</v>
      </c>
      <c r="D10" s="25" t="s">
        <v>108</v>
      </c>
      <c r="E10" s="33">
        <v>34718</v>
      </c>
      <c r="F10" s="33">
        <v>34882</v>
      </c>
      <c r="G10" s="34">
        <v>35010</v>
      </c>
      <c r="H10" s="27">
        <v>35091</v>
      </c>
      <c r="I10" s="27">
        <v>34639</v>
      </c>
      <c r="J10" s="35">
        <v>34201</v>
      </c>
      <c r="K10" s="31">
        <v>33695</v>
      </c>
      <c r="L10" s="32"/>
    </row>
    <row r="11" spans="1:12" s="23" customFormat="1" ht="12" customHeight="1">
      <c r="A11" s="36" t="s">
        <v>15</v>
      </c>
      <c r="B11" s="30"/>
      <c r="C11" s="26"/>
      <c r="D11" s="26"/>
      <c r="E11" s="27"/>
      <c r="F11" s="27"/>
      <c r="G11" s="34"/>
      <c r="H11" s="27"/>
      <c r="I11" s="27"/>
      <c r="J11" s="35"/>
      <c r="K11" s="31"/>
      <c r="L11" s="32"/>
    </row>
    <row r="12" spans="1:12" s="23" customFormat="1" ht="12" customHeight="1">
      <c r="A12" s="37" t="s">
        <v>16</v>
      </c>
      <c r="B12" s="30"/>
      <c r="C12" s="26"/>
      <c r="D12" s="26"/>
      <c r="E12" s="27"/>
      <c r="F12" s="27"/>
      <c r="G12" s="34"/>
      <c r="H12" s="27"/>
      <c r="I12" s="27"/>
      <c r="J12" s="35"/>
      <c r="K12" s="31"/>
      <c r="L12" s="32"/>
    </row>
    <row r="13" spans="1:12" s="23" customFormat="1" ht="12" customHeight="1">
      <c r="A13" s="24" t="s">
        <v>13</v>
      </c>
      <c r="B13" s="30">
        <v>9256</v>
      </c>
      <c r="C13" s="26">
        <v>9232</v>
      </c>
      <c r="D13" s="26">
        <v>9715</v>
      </c>
      <c r="E13" s="27">
        <v>9684</v>
      </c>
      <c r="F13" s="27">
        <v>9695</v>
      </c>
      <c r="G13" s="34">
        <v>9937</v>
      </c>
      <c r="H13" s="27">
        <v>10027</v>
      </c>
      <c r="I13" s="27">
        <v>10081</v>
      </c>
      <c r="J13" s="35">
        <v>10011</v>
      </c>
      <c r="K13" s="31">
        <v>9751</v>
      </c>
      <c r="L13" s="32"/>
    </row>
    <row r="14" spans="1:12" s="23" customFormat="1" ht="12" customHeight="1">
      <c r="A14" s="24" t="s">
        <v>14</v>
      </c>
      <c r="B14" s="30">
        <v>9256</v>
      </c>
      <c r="C14" s="26">
        <v>9232</v>
      </c>
      <c r="D14" s="26">
        <v>9715</v>
      </c>
      <c r="E14" s="27">
        <v>9684</v>
      </c>
      <c r="F14" s="27">
        <v>9695</v>
      </c>
      <c r="G14" s="35">
        <v>9937</v>
      </c>
      <c r="H14" s="35">
        <v>10027</v>
      </c>
      <c r="I14" s="35">
        <v>10081</v>
      </c>
      <c r="J14" s="35">
        <v>10011</v>
      </c>
      <c r="K14" s="31">
        <v>9751</v>
      </c>
      <c r="L14" s="32"/>
    </row>
    <row r="15" spans="1:12" s="23" customFormat="1" ht="24" customHeight="1">
      <c r="A15" s="38" t="s">
        <v>17</v>
      </c>
      <c r="B15" s="30"/>
      <c r="C15" s="26"/>
      <c r="D15" s="26"/>
      <c r="E15" s="34"/>
      <c r="F15" s="34"/>
      <c r="G15" s="35"/>
      <c r="H15" s="35"/>
      <c r="I15" s="35"/>
      <c r="J15" s="35"/>
      <c r="K15" s="31"/>
      <c r="L15" s="32"/>
    </row>
    <row r="16" spans="1:12" s="23" customFormat="1" ht="12" customHeight="1">
      <c r="A16" s="24" t="s">
        <v>13</v>
      </c>
      <c r="B16" s="25" t="s">
        <v>108</v>
      </c>
      <c r="C16" s="25" t="s">
        <v>108</v>
      </c>
      <c r="D16" s="25" t="s">
        <v>108</v>
      </c>
      <c r="E16" s="39">
        <f aca="true" t="shared" si="0" ref="E16:J17">+E20+E23</f>
        <v>24111</v>
      </c>
      <c r="F16" s="39">
        <f t="shared" si="0"/>
        <v>24213</v>
      </c>
      <c r="G16" s="39">
        <f t="shared" si="0"/>
        <v>23861</v>
      </c>
      <c r="H16" s="39">
        <f t="shared" si="0"/>
        <v>23864</v>
      </c>
      <c r="I16" s="39">
        <f t="shared" si="0"/>
        <v>23457</v>
      </c>
      <c r="J16" s="39">
        <f t="shared" si="0"/>
        <v>23013</v>
      </c>
      <c r="K16" s="31">
        <v>22738</v>
      </c>
      <c r="L16" s="32"/>
    </row>
    <row r="17" spans="1:12" s="23" customFormat="1" ht="12" customHeight="1">
      <c r="A17" s="24" t="s">
        <v>14</v>
      </c>
      <c r="B17" s="25" t="s">
        <v>108</v>
      </c>
      <c r="C17" s="25" t="s">
        <v>108</v>
      </c>
      <c r="D17" s="25" t="s">
        <v>108</v>
      </c>
      <c r="E17" s="39">
        <f t="shared" si="0"/>
        <v>23694</v>
      </c>
      <c r="F17" s="39">
        <f t="shared" si="0"/>
        <v>23715</v>
      </c>
      <c r="G17" s="39">
        <f t="shared" si="0"/>
        <v>23400</v>
      </c>
      <c r="H17" s="39">
        <f t="shared" si="0"/>
        <v>23367</v>
      </c>
      <c r="I17" s="39">
        <f t="shared" si="0"/>
        <v>22867</v>
      </c>
      <c r="J17" s="39">
        <f t="shared" si="0"/>
        <v>22375</v>
      </c>
      <c r="K17" s="31">
        <v>22045</v>
      </c>
      <c r="L17" s="32"/>
    </row>
    <row r="18" spans="1:12" s="23" customFormat="1" ht="12" customHeight="1">
      <c r="A18" s="40" t="s">
        <v>18</v>
      </c>
      <c r="B18" s="30"/>
      <c r="C18" s="26"/>
      <c r="D18" s="26"/>
      <c r="E18" s="39"/>
      <c r="F18" s="39"/>
      <c r="G18" s="35"/>
      <c r="H18" s="35"/>
      <c r="I18" s="35"/>
      <c r="J18" s="35"/>
      <c r="K18" s="31"/>
      <c r="L18" s="32"/>
    </row>
    <row r="19" spans="1:12" s="23" customFormat="1" ht="12" customHeight="1">
      <c r="A19" s="24" t="s">
        <v>19</v>
      </c>
      <c r="B19" s="30"/>
      <c r="C19" s="26"/>
      <c r="D19" s="26"/>
      <c r="E19" s="34"/>
      <c r="F19" s="39"/>
      <c r="G19" s="35"/>
      <c r="H19" s="35"/>
      <c r="I19" s="35"/>
      <c r="J19" s="35"/>
      <c r="K19" s="31"/>
      <c r="L19" s="32"/>
    </row>
    <row r="20" spans="1:12" s="23" customFormat="1" ht="12" customHeight="1">
      <c r="A20" s="41" t="s">
        <v>13</v>
      </c>
      <c r="B20" s="25" t="s">
        <v>108</v>
      </c>
      <c r="C20" s="25" t="s">
        <v>108</v>
      </c>
      <c r="D20" s="25" t="s">
        <v>108</v>
      </c>
      <c r="E20" s="34">
        <v>12164</v>
      </c>
      <c r="F20" s="39">
        <v>12614</v>
      </c>
      <c r="G20" s="35">
        <v>12506</v>
      </c>
      <c r="H20" s="35">
        <v>12772</v>
      </c>
      <c r="I20" s="35">
        <v>12875</v>
      </c>
      <c r="J20" s="35">
        <v>12779</v>
      </c>
      <c r="K20" s="42" t="s">
        <v>108</v>
      </c>
      <c r="L20" s="32"/>
    </row>
    <row r="21" spans="1:12" s="23" customFormat="1" ht="12" customHeight="1">
      <c r="A21" s="41" t="s">
        <v>14</v>
      </c>
      <c r="B21" s="25" t="s">
        <v>108</v>
      </c>
      <c r="C21" s="25" t="s">
        <v>108</v>
      </c>
      <c r="D21" s="25" t="s">
        <v>108</v>
      </c>
      <c r="E21" s="34">
        <v>11748</v>
      </c>
      <c r="F21" s="39">
        <v>12119</v>
      </c>
      <c r="G21" s="35">
        <v>12045</v>
      </c>
      <c r="H21" s="35">
        <v>12275</v>
      </c>
      <c r="I21" s="35">
        <v>12285</v>
      </c>
      <c r="J21" s="35">
        <v>12141</v>
      </c>
      <c r="K21" s="42" t="s">
        <v>108</v>
      </c>
      <c r="L21" s="32"/>
    </row>
    <row r="22" spans="1:12" s="23" customFormat="1" ht="12" customHeight="1">
      <c r="A22" s="43" t="s">
        <v>20</v>
      </c>
      <c r="B22" s="30"/>
      <c r="C22" s="26"/>
      <c r="D22" s="26"/>
      <c r="E22" s="27"/>
      <c r="F22" s="27"/>
      <c r="G22" s="35"/>
      <c r="H22" s="35"/>
      <c r="I22" s="35"/>
      <c r="J22" s="35"/>
      <c r="K22" s="42"/>
      <c r="L22" s="32"/>
    </row>
    <row r="23" spans="1:12" s="23" customFormat="1" ht="12" customHeight="1">
      <c r="A23" s="41" t="s">
        <v>13</v>
      </c>
      <c r="B23" s="30">
        <v>12678</v>
      </c>
      <c r="C23" s="26">
        <v>12736</v>
      </c>
      <c r="D23" s="26">
        <v>12462</v>
      </c>
      <c r="E23" s="27">
        <v>11947</v>
      </c>
      <c r="F23" s="27">
        <v>11599</v>
      </c>
      <c r="G23" s="35">
        <v>11355</v>
      </c>
      <c r="H23" s="35">
        <v>11092</v>
      </c>
      <c r="I23" s="35">
        <v>10582</v>
      </c>
      <c r="J23" s="35">
        <v>10234</v>
      </c>
      <c r="K23" s="42" t="s">
        <v>108</v>
      </c>
      <c r="L23" s="32"/>
    </row>
    <row r="24" spans="1:12" s="23" customFormat="1" ht="12" customHeight="1">
      <c r="A24" s="41" t="s">
        <v>14</v>
      </c>
      <c r="B24" s="30">
        <v>12664</v>
      </c>
      <c r="C24" s="26">
        <v>12736</v>
      </c>
      <c r="D24" s="26">
        <v>12462</v>
      </c>
      <c r="E24" s="27">
        <v>11946</v>
      </c>
      <c r="F24" s="27">
        <v>11596</v>
      </c>
      <c r="G24" s="35">
        <v>11355</v>
      </c>
      <c r="H24" s="35">
        <v>11092</v>
      </c>
      <c r="I24" s="35">
        <v>10582</v>
      </c>
      <c r="J24" s="35">
        <v>10234</v>
      </c>
      <c r="K24" s="42" t="s">
        <v>108</v>
      </c>
      <c r="L24" s="32"/>
    </row>
    <row r="25" spans="1:12" s="23" customFormat="1" ht="12" customHeight="1">
      <c r="A25" s="44" t="s">
        <v>21</v>
      </c>
      <c r="B25" s="30"/>
      <c r="C25" s="26"/>
      <c r="D25" s="26"/>
      <c r="E25" s="45"/>
      <c r="F25" s="33"/>
      <c r="G25" s="45"/>
      <c r="H25" s="45"/>
      <c r="I25" s="45"/>
      <c r="J25" s="46"/>
      <c r="K25" s="31"/>
      <c r="L25" s="32"/>
    </row>
    <row r="26" spans="1:12" s="23" customFormat="1" ht="12" customHeight="1">
      <c r="A26" s="24" t="s">
        <v>13</v>
      </c>
      <c r="B26" s="25" t="s">
        <v>108</v>
      </c>
      <c r="C26" s="25" t="s">
        <v>108</v>
      </c>
      <c r="D26" s="25" t="s">
        <v>108</v>
      </c>
      <c r="E26" s="27">
        <v>2472</v>
      </c>
      <c r="F26" s="27">
        <v>2641</v>
      </c>
      <c r="G26" s="35">
        <v>2764</v>
      </c>
      <c r="H26" s="35">
        <v>2832</v>
      </c>
      <c r="I26" s="35">
        <v>3010</v>
      </c>
      <c r="J26" s="35">
        <v>3355</v>
      </c>
      <c r="K26" s="31">
        <v>3492</v>
      </c>
      <c r="L26" s="47"/>
    </row>
    <row r="27" spans="1:12" s="23" customFormat="1" ht="12" customHeight="1">
      <c r="A27" s="24" t="s">
        <v>14</v>
      </c>
      <c r="B27" s="25" t="s">
        <v>108</v>
      </c>
      <c r="C27" s="25" t="s">
        <v>108</v>
      </c>
      <c r="D27" s="25" t="s">
        <v>108</v>
      </c>
      <c r="E27" s="27">
        <v>1340</v>
      </c>
      <c r="F27" s="27">
        <v>1472</v>
      </c>
      <c r="G27" s="35">
        <v>1673</v>
      </c>
      <c r="H27" s="35">
        <v>1697</v>
      </c>
      <c r="I27" s="35">
        <v>1691</v>
      </c>
      <c r="J27" s="35">
        <v>1815</v>
      </c>
      <c r="K27" s="31">
        <v>1899</v>
      </c>
      <c r="L27" s="32"/>
    </row>
    <row r="28" spans="1:12" s="55" customFormat="1" ht="24" customHeight="1">
      <c r="A28" s="48" t="s">
        <v>22</v>
      </c>
      <c r="B28" s="49"/>
      <c r="C28" s="26"/>
      <c r="D28" s="26"/>
      <c r="E28" s="50"/>
      <c r="F28" s="51"/>
      <c r="G28" s="50"/>
      <c r="H28" s="50"/>
      <c r="I28" s="50"/>
      <c r="J28" s="52"/>
      <c r="K28" s="53"/>
      <c r="L28" s="54"/>
    </row>
    <row r="29" spans="1:13" s="55" customFormat="1" ht="24" customHeight="1">
      <c r="A29" s="56" t="s">
        <v>23</v>
      </c>
      <c r="B29" s="49"/>
      <c r="C29" s="26"/>
      <c r="D29" s="26"/>
      <c r="E29" s="50"/>
      <c r="F29" s="51"/>
      <c r="G29" s="50"/>
      <c r="H29" s="50"/>
      <c r="I29" s="50"/>
      <c r="J29" s="52"/>
      <c r="K29" s="53"/>
      <c r="L29" s="54"/>
      <c r="M29" s="57"/>
    </row>
    <row r="30" spans="1:12" s="55" customFormat="1" ht="12" customHeight="1">
      <c r="A30" s="58" t="s">
        <v>24</v>
      </c>
      <c r="B30" s="59" t="s">
        <v>108</v>
      </c>
      <c r="C30" s="59" t="s">
        <v>108</v>
      </c>
      <c r="D30" s="59" t="s">
        <v>108</v>
      </c>
      <c r="E30" s="59" t="s">
        <v>108</v>
      </c>
      <c r="F30" s="59" t="s">
        <v>108</v>
      </c>
      <c r="G30" s="60">
        <v>0.1832503692358186</v>
      </c>
      <c r="H30" s="60">
        <v>0.20695476949051</v>
      </c>
      <c r="I30" s="60">
        <v>0.20247345956003063</v>
      </c>
      <c r="J30" s="61">
        <v>0.24189779818026882</v>
      </c>
      <c r="K30" s="62">
        <v>0.2779244601317362</v>
      </c>
      <c r="L30" s="54"/>
    </row>
    <row r="31" spans="1:12" s="55" customFormat="1" ht="12" customHeight="1">
      <c r="A31" s="58" t="s">
        <v>25</v>
      </c>
      <c r="B31" s="59" t="s">
        <v>108</v>
      </c>
      <c r="C31" s="59" t="s">
        <v>108</v>
      </c>
      <c r="D31" s="59" t="s">
        <v>108</v>
      </c>
      <c r="E31" s="59" t="s">
        <v>108</v>
      </c>
      <c r="F31" s="59" t="s">
        <v>108</v>
      </c>
      <c r="G31" s="60">
        <v>25.110770745582844</v>
      </c>
      <c r="H31" s="60">
        <v>24.091169022138715</v>
      </c>
      <c r="I31" s="60">
        <v>22.59494363576666</v>
      </c>
      <c r="J31" s="61">
        <v>21.314494626020505</v>
      </c>
      <c r="K31" s="62">
        <v>21.036102387371113</v>
      </c>
      <c r="L31" s="54"/>
    </row>
    <row r="32" spans="1:12" s="55" customFormat="1" ht="12" customHeight="1">
      <c r="A32" s="63" t="s">
        <v>26</v>
      </c>
      <c r="B32" s="59" t="s">
        <v>108</v>
      </c>
      <c r="C32" s="59" t="s">
        <v>108</v>
      </c>
      <c r="D32" s="59" t="s">
        <v>108</v>
      </c>
      <c r="E32" s="59" t="s">
        <v>108</v>
      </c>
      <c r="F32" s="59" t="s">
        <v>108</v>
      </c>
      <c r="G32" s="60">
        <v>67.14621738416936</v>
      </c>
      <c r="H32" s="60">
        <v>67.99008795577703</v>
      </c>
      <c r="I32" s="60">
        <v>68.96683813067746</v>
      </c>
      <c r="J32" s="61">
        <v>69.22125402017647</v>
      </c>
      <c r="K32" s="62">
        <v>68.98085100469693</v>
      </c>
      <c r="L32" s="54"/>
    </row>
    <row r="33" spans="1:12" s="55" customFormat="1" ht="12" customHeight="1">
      <c r="A33" s="63" t="s">
        <v>27</v>
      </c>
      <c r="B33" s="59" t="s">
        <v>108</v>
      </c>
      <c r="C33" s="59" t="s">
        <v>108</v>
      </c>
      <c r="D33" s="59" t="s">
        <v>108</v>
      </c>
      <c r="E33" s="59" t="s">
        <v>108</v>
      </c>
      <c r="F33" s="59" t="s">
        <v>108</v>
      </c>
      <c r="G33" s="60">
        <v>7.55976150101198</v>
      </c>
      <c r="H33" s="60">
        <v>7.711788252593742</v>
      </c>
      <c r="I33" s="60">
        <v>8.235744773995842</v>
      </c>
      <c r="J33" s="61">
        <v>9.22235355562275</v>
      </c>
      <c r="K33" s="64">
        <v>9.7</v>
      </c>
      <c r="L33" s="54"/>
    </row>
    <row r="34" spans="1:12" s="55" customFormat="1" ht="24" customHeight="1">
      <c r="A34" s="56" t="s">
        <v>28</v>
      </c>
      <c r="B34" s="65"/>
      <c r="C34" s="66"/>
      <c r="D34" s="66"/>
      <c r="E34" s="67"/>
      <c r="F34" s="68"/>
      <c r="G34" s="60"/>
      <c r="H34" s="60"/>
      <c r="I34" s="60"/>
      <c r="J34" s="61"/>
      <c r="K34" s="62"/>
      <c r="L34" s="54"/>
    </row>
    <row r="35" spans="1:12" s="55" customFormat="1" ht="12" customHeight="1">
      <c r="A35" s="69" t="s">
        <v>29</v>
      </c>
      <c r="B35" s="59" t="s">
        <v>108</v>
      </c>
      <c r="C35" s="59" t="s">
        <v>108</v>
      </c>
      <c r="D35" s="59" t="s">
        <v>108</v>
      </c>
      <c r="E35" s="59" t="s">
        <v>108</v>
      </c>
      <c r="F35" s="59" t="s">
        <v>108</v>
      </c>
      <c r="G35" s="60">
        <v>7.446443873179092</v>
      </c>
      <c r="H35" s="60">
        <v>7.386509361374712</v>
      </c>
      <c r="I35" s="60">
        <v>7.413608937902365</v>
      </c>
      <c r="J35" s="61">
        <v>7.371129499137452</v>
      </c>
      <c r="K35" s="62">
        <v>7.285947469951031</v>
      </c>
      <c r="L35" s="54"/>
    </row>
    <row r="36" spans="1:12" s="55" customFormat="1" ht="12" customHeight="1">
      <c r="A36" s="69" t="s">
        <v>30</v>
      </c>
      <c r="B36" s="59" t="s">
        <v>108</v>
      </c>
      <c r="C36" s="59" t="s">
        <v>108</v>
      </c>
      <c r="D36" s="59" t="s">
        <v>108</v>
      </c>
      <c r="E36" s="59" t="s">
        <v>108</v>
      </c>
      <c r="F36" s="59" t="s">
        <v>108</v>
      </c>
      <c r="G36" s="60">
        <v>78.27477863467581</v>
      </c>
      <c r="H36" s="60">
        <v>78.31352768516143</v>
      </c>
      <c r="I36" s="60">
        <v>77.7245301538728</v>
      </c>
      <c r="J36" s="61">
        <v>77.42171281541475</v>
      </c>
      <c r="K36" s="62">
        <v>75.9400504525894</v>
      </c>
      <c r="L36" s="54"/>
    </row>
    <row r="37" spans="1:12" s="55" customFormat="1" ht="12" customHeight="1">
      <c r="A37" s="69" t="s">
        <v>31</v>
      </c>
      <c r="B37" s="59" t="s">
        <v>108</v>
      </c>
      <c r="C37" s="59" t="s">
        <v>108</v>
      </c>
      <c r="D37" s="59" t="s">
        <v>108</v>
      </c>
      <c r="E37" s="59" t="s">
        <v>108</v>
      </c>
      <c r="F37" s="59" t="s">
        <v>108</v>
      </c>
      <c r="G37" s="60">
        <v>14.278777492145101</v>
      </c>
      <c r="H37" s="60">
        <v>14.29996295346385</v>
      </c>
      <c r="I37" s="60">
        <v>14.861860908224834</v>
      </c>
      <c r="J37" s="61">
        <v>15.207157685447793</v>
      </c>
      <c r="K37" s="62">
        <v>16.774002077459564</v>
      </c>
      <c r="L37" s="54"/>
    </row>
    <row r="38" spans="1:12" s="55" customFormat="1" ht="15" customHeight="1">
      <c r="A38" s="70" t="s">
        <v>32</v>
      </c>
      <c r="B38" s="71"/>
      <c r="C38" s="72"/>
      <c r="D38" s="72"/>
      <c r="E38" s="50"/>
      <c r="F38" s="51"/>
      <c r="G38" s="50"/>
      <c r="H38" s="50"/>
      <c r="I38" s="50"/>
      <c r="J38" s="52"/>
      <c r="K38" s="73"/>
      <c r="L38" s="54"/>
    </row>
    <row r="39" spans="1:12" s="55" customFormat="1" ht="12" customHeight="1">
      <c r="A39" s="24" t="s">
        <v>13</v>
      </c>
      <c r="B39" s="25" t="s">
        <v>109</v>
      </c>
      <c r="C39" s="26" t="s">
        <v>109</v>
      </c>
      <c r="D39" s="26" t="s">
        <v>109</v>
      </c>
      <c r="E39" s="27" t="s">
        <v>109</v>
      </c>
      <c r="F39" s="27" t="s">
        <v>109</v>
      </c>
      <c r="G39" s="27" t="s">
        <v>109</v>
      </c>
      <c r="H39" s="27" t="s">
        <v>109</v>
      </c>
      <c r="I39" s="27" t="s">
        <v>109</v>
      </c>
      <c r="J39" s="27" t="s">
        <v>109</v>
      </c>
      <c r="K39" s="74">
        <v>106</v>
      </c>
      <c r="L39" s="54"/>
    </row>
    <row r="40" spans="1:12" s="55" customFormat="1" ht="12" customHeight="1">
      <c r="A40" s="24" t="s">
        <v>14</v>
      </c>
      <c r="B40" s="25" t="s">
        <v>109</v>
      </c>
      <c r="C40" s="26" t="s">
        <v>109</v>
      </c>
      <c r="D40" s="26" t="s">
        <v>109</v>
      </c>
      <c r="E40" s="27" t="s">
        <v>109</v>
      </c>
      <c r="F40" s="27" t="s">
        <v>109</v>
      </c>
      <c r="G40" s="27" t="s">
        <v>109</v>
      </c>
      <c r="H40" s="27" t="s">
        <v>109</v>
      </c>
      <c r="I40" s="27" t="s">
        <v>109</v>
      </c>
      <c r="J40" s="27" t="s">
        <v>109</v>
      </c>
      <c r="K40" s="74">
        <v>106</v>
      </c>
      <c r="L40" s="54"/>
    </row>
    <row r="41" spans="1:12" s="55" customFormat="1" ht="15" customHeight="1">
      <c r="A41" s="75" t="s">
        <v>33</v>
      </c>
      <c r="B41" s="28"/>
      <c r="C41" s="26"/>
      <c r="D41" s="26"/>
      <c r="E41" s="76"/>
      <c r="F41" s="76"/>
      <c r="G41" s="76"/>
      <c r="H41" s="76"/>
      <c r="I41" s="76"/>
      <c r="J41" s="76"/>
      <c r="K41" s="53"/>
      <c r="L41" s="54"/>
    </row>
    <row r="42" spans="1:12" s="55" customFormat="1" ht="12" customHeight="1">
      <c r="A42" s="24" t="s">
        <v>34</v>
      </c>
      <c r="B42" s="28">
        <v>1054</v>
      </c>
      <c r="C42" s="26">
        <v>1156</v>
      </c>
      <c r="D42" s="26">
        <v>1156</v>
      </c>
      <c r="E42" s="76">
        <v>1261</v>
      </c>
      <c r="F42" s="76">
        <v>1275</v>
      </c>
      <c r="G42" s="29">
        <v>1357</v>
      </c>
      <c r="H42" s="29">
        <v>1308</v>
      </c>
      <c r="I42" s="34">
        <v>1298</v>
      </c>
      <c r="J42" s="34">
        <v>1294</v>
      </c>
      <c r="K42" s="53">
        <v>1296</v>
      </c>
      <c r="L42" s="54"/>
    </row>
    <row r="43" spans="1:12" s="55" customFormat="1" ht="12" customHeight="1">
      <c r="A43" s="24" t="s">
        <v>14</v>
      </c>
      <c r="B43" s="28">
        <v>872</v>
      </c>
      <c r="C43" s="26">
        <v>986</v>
      </c>
      <c r="D43" s="26">
        <v>941</v>
      </c>
      <c r="E43" s="77">
        <v>1058</v>
      </c>
      <c r="F43" s="77">
        <v>1064</v>
      </c>
      <c r="G43" s="29">
        <v>1171</v>
      </c>
      <c r="H43" s="29">
        <v>1124</v>
      </c>
      <c r="I43" s="34">
        <v>1041</v>
      </c>
      <c r="J43" s="34">
        <v>1009</v>
      </c>
      <c r="K43" s="53">
        <v>1013</v>
      </c>
      <c r="L43" s="54"/>
    </row>
    <row r="44" spans="1:12" s="55" customFormat="1" ht="15" customHeight="1">
      <c r="A44" s="78" t="s">
        <v>35</v>
      </c>
      <c r="B44" s="28"/>
      <c r="C44" s="26"/>
      <c r="D44" s="26"/>
      <c r="E44" s="27"/>
      <c r="F44" s="27"/>
      <c r="G44" s="27"/>
      <c r="H44" s="27"/>
      <c r="I44" s="27"/>
      <c r="J44" s="79"/>
      <c r="K44" s="53"/>
      <c r="L44" s="54"/>
    </row>
    <row r="45" spans="1:12" s="55" customFormat="1" ht="12" customHeight="1">
      <c r="A45" s="80" t="s">
        <v>36</v>
      </c>
      <c r="B45" s="28"/>
      <c r="C45" s="26"/>
      <c r="D45" s="26"/>
      <c r="E45" s="26"/>
      <c r="F45" s="26"/>
      <c r="G45" s="26"/>
      <c r="H45" s="26"/>
      <c r="I45" s="27"/>
      <c r="J45" s="79"/>
      <c r="K45" s="53"/>
      <c r="L45" s="54"/>
    </row>
    <row r="46" spans="1:12" s="55" customFormat="1" ht="24" customHeight="1">
      <c r="A46" s="81" t="s">
        <v>37</v>
      </c>
      <c r="B46" s="25" t="s">
        <v>108</v>
      </c>
      <c r="C46" s="26" t="s">
        <v>108</v>
      </c>
      <c r="D46" s="26" t="s">
        <v>108</v>
      </c>
      <c r="E46" s="26">
        <v>1549</v>
      </c>
      <c r="F46" s="26">
        <v>1667</v>
      </c>
      <c r="G46" s="26">
        <v>1552</v>
      </c>
      <c r="H46" s="26">
        <v>1632</v>
      </c>
      <c r="I46" s="26">
        <v>1909</v>
      </c>
      <c r="J46" s="27">
        <v>2178</v>
      </c>
      <c r="K46" s="53">
        <v>2286</v>
      </c>
      <c r="L46" s="82"/>
    </row>
    <row r="47" spans="1:12" s="55" customFormat="1" ht="12" customHeight="1">
      <c r="A47" s="81" t="s">
        <v>38</v>
      </c>
      <c r="B47" s="28"/>
      <c r="C47" s="26"/>
      <c r="D47" s="26"/>
      <c r="E47" s="26"/>
      <c r="F47" s="26"/>
      <c r="G47" s="26"/>
      <c r="H47" s="26"/>
      <c r="I47" s="26"/>
      <c r="J47" s="27"/>
      <c r="K47" s="53"/>
      <c r="L47" s="82"/>
    </row>
    <row r="48" spans="1:12" s="55" customFormat="1" ht="12" customHeight="1">
      <c r="A48" s="83" t="s">
        <v>39</v>
      </c>
      <c r="B48" s="25" t="s">
        <v>109</v>
      </c>
      <c r="C48" s="26" t="s">
        <v>109</v>
      </c>
      <c r="D48" s="26" t="s">
        <v>109</v>
      </c>
      <c r="E48" s="27" t="s">
        <v>109</v>
      </c>
      <c r="F48" s="27" t="s">
        <v>109</v>
      </c>
      <c r="G48" s="27" t="s">
        <v>109</v>
      </c>
      <c r="H48" s="27" t="s">
        <v>109</v>
      </c>
      <c r="I48" s="27" t="s">
        <v>109</v>
      </c>
      <c r="J48" s="27" t="s">
        <v>109</v>
      </c>
      <c r="K48" s="74" t="s">
        <v>109</v>
      </c>
      <c r="L48" s="82"/>
    </row>
    <row r="49" spans="1:12" s="55" customFormat="1" ht="12" customHeight="1">
      <c r="A49" s="84" t="s">
        <v>40</v>
      </c>
      <c r="B49" s="25" t="s">
        <v>108</v>
      </c>
      <c r="C49" s="26" t="s">
        <v>108</v>
      </c>
      <c r="D49" s="26" t="s">
        <v>108</v>
      </c>
      <c r="E49" s="26">
        <v>417</v>
      </c>
      <c r="F49" s="26">
        <v>498</v>
      </c>
      <c r="G49" s="26">
        <v>461</v>
      </c>
      <c r="H49" s="27">
        <v>497</v>
      </c>
      <c r="I49" s="27">
        <v>590</v>
      </c>
      <c r="J49" s="27">
        <v>638</v>
      </c>
      <c r="K49" s="53">
        <v>693</v>
      </c>
      <c r="L49" s="82"/>
    </row>
    <row r="50" spans="1:12" s="55" customFormat="1" ht="12" customHeight="1">
      <c r="A50" s="84" t="s">
        <v>41</v>
      </c>
      <c r="B50" s="25" t="s">
        <v>108</v>
      </c>
      <c r="C50" s="26" t="s">
        <v>108</v>
      </c>
      <c r="D50" s="26" t="s">
        <v>108</v>
      </c>
      <c r="E50" s="26">
        <v>1132</v>
      </c>
      <c r="F50" s="26">
        <v>1169</v>
      </c>
      <c r="G50" s="26">
        <v>1091</v>
      </c>
      <c r="H50" s="27">
        <v>1135</v>
      </c>
      <c r="I50" s="27">
        <v>1319</v>
      </c>
      <c r="J50" s="27">
        <v>1540</v>
      </c>
      <c r="K50" s="53">
        <v>1593</v>
      </c>
      <c r="L50" s="82"/>
    </row>
    <row r="51" spans="1:12" s="55" customFormat="1" ht="12" customHeight="1">
      <c r="A51" s="85" t="s">
        <v>42</v>
      </c>
      <c r="B51" s="28"/>
      <c r="C51" s="26"/>
      <c r="D51" s="27"/>
      <c r="E51" s="27"/>
      <c r="F51" s="26"/>
      <c r="G51" s="27"/>
      <c r="H51" s="27"/>
      <c r="I51" s="27"/>
      <c r="J51" s="79"/>
      <c r="K51" s="53"/>
      <c r="L51" s="54"/>
    </row>
    <row r="52" spans="1:12" s="55" customFormat="1" ht="24" customHeight="1">
      <c r="A52" s="81" t="s">
        <v>37</v>
      </c>
      <c r="B52" s="25" t="s">
        <v>109</v>
      </c>
      <c r="C52" s="26" t="s">
        <v>109</v>
      </c>
      <c r="D52" s="26" t="s">
        <v>109</v>
      </c>
      <c r="E52" s="27" t="s">
        <v>109</v>
      </c>
      <c r="F52" s="27" t="s">
        <v>109</v>
      </c>
      <c r="G52" s="27" t="s">
        <v>109</v>
      </c>
      <c r="H52" s="27" t="s">
        <v>109</v>
      </c>
      <c r="I52" s="27" t="s">
        <v>109</v>
      </c>
      <c r="J52" s="27" t="s">
        <v>109</v>
      </c>
      <c r="K52" s="74" t="s">
        <v>109</v>
      </c>
      <c r="L52" s="82"/>
    </row>
    <row r="53" spans="1:12" s="55" customFormat="1" ht="12" customHeight="1">
      <c r="A53" s="75" t="s">
        <v>43</v>
      </c>
      <c r="B53" s="28"/>
      <c r="C53" s="26"/>
      <c r="D53" s="26"/>
      <c r="E53" s="27"/>
      <c r="F53" s="27"/>
      <c r="G53" s="26"/>
      <c r="H53" s="27"/>
      <c r="I53" s="27"/>
      <c r="J53" s="27"/>
      <c r="K53" s="53"/>
      <c r="L53" s="82"/>
    </row>
    <row r="54" spans="1:12" s="55" customFormat="1" ht="12" customHeight="1">
      <c r="A54" s="86" t="s">
        <v>44</v>
      </c>
      <c r="B54" s="28">
        <v>182</v>
      </c>
      <c r="C54" s="26">
        <f aca="true" t="shared" si="1" ref="C54:K54">+C42-C43</f>
        <v>170</v>
      </c>
      <c r="D54" s="26">
        <f t="shared" si="1"/>
        <v>215</v>
      </c>
      <c r="E54" s="27">
        <f t="shared" si="1"/>
        <v>203</v>
      </c>
      <c r="F54" s="27">
        <f t="shared" si="1"/>
        <v>211</v>
      </c>
      <c r="G54" s="27">
        <f t="shared" si="1"/>
        <v>186</v>
      </c>
      <c r="H54" s="27">
        <f t="shared" si="1"/>
        <v>184</v>
      </c>
      <c r="I54" s="27">
        <f t="shared" si="1"/>
        <v>257</v>
      </c>
      <c r="J54" s="27">
        <f t="shared" si="1"/>
        <v>285</v>
      </c>
      <c r="K54" s="74">
        <f t="shared" si="1"/>
        <v>283</v>
      </c>
      <c r="L54" s="82"/>
    </row>
    <row r="55" spans="1:12" s="23" customFormat="1" ht="18" customHeight="1">
      <c r="A55" s="87" t="s">
        <v>45</v>
      </c>
      <c r="B55" s="88"/>
      <c r="C55" s="88"/>
      <c r="D55" s="88"/>
      <c r="E55" s="88"/>
      <c r="F55" s="88"/>
      <c r="G55" s="88"/>
      <c r="H55" s="88"/>
      <c r="I55" s="88"/>
      <c r="J55" s="89"/>
      <c r="K55" s="90"/>
      <c r="L55" s="91"/>
    </row>
    <row r="56" spans="1:12" s="23" customFormat="1" ht="24" customHeight="1">
      <c r="A56" s="92" t="s">
        <v>46</v>
      </c>
      <c r="B56" s="93">
        <v>12085</v>
      </c>
      <c r="C56" s="94">
        <v>12845</v>
      </c>
      <c r="D56" s="95">
        <v>13541</v>
      </c>
      <c r="E56" s="95">
        <v>15010</v>
      </c>
      <c r="F56" s="95">
        <v>16075</v>
      </c>
      <c r="G56" s="95">
        <v>17303</v>
      </c>
      <c r="H56" s="95">
        <v>18801</v>
      </c>
      <c r="I56" s="96">
        <v>20493</v>
      </c>
      <c r="J56" s="96">
        <v>21830</v>
      </c>
      <c r="K56" s="97">
        <v>23031</v>
      </c>
      <c r="L56" s="98"/>
    </row>
    <row r="57" spans="1:12" s="23" customFormat="1" ht="12" customHeight="1">
      <c r="A57" s="99" t="s">
        <v>47</v>
      </c>
      <c r="B57" s="25">
        <v>5838</v>
      </c>
      <c r="C57" s="25">
        <v>6256</v>
      </c>
      <c r="D57" s="25">
        <v>6685</v>
      </c>
      <c r="E57" s="25">
        <v>7462</v>
      </c>
      <c r="F57" s="25">
        <v>8153</v>
      </c>
      <c r="G57" s="25">
        <v>8994</v>
      </c>
      <c r="H57" s="25">
        <v>10095</v>
      </c>
      <c r="I57" s="26">
        <v>11146</v>
      </c>
      <c r="J57" s="35">
        <v>12150</v>
      </c>
      <c r="K57" s="31">
        <v>13007</v>
      </c>
      <c r="L57" s="32"/>
    </row>
    <row r="58" spans="1:12" s="23" customFormat="1" ht="12" customHeight="1">
      <c r="A58" s="99" t="s">
        <v>38</v>
      </c>
      <c r="B58" s="25"/>
      <c r="C58" s="28"/>
      <c r="D58" s="30"/>
      <c r="E58" s="30"/>
      <c r="F58" s="30"/>
      <c r="G58" s="30"/>
      <c r="H58" s="30"/>
      <c r="I58" s="35"/>
      <c r="J58" s="35"/>
      <c r="K58" s="31"/>
      <c r="L58" s="32"/>
    </row>
    <row r="59" spans="1:12" s="23" customFormat="1" ht="12" customHeight="1">
      <c r="A59" s="100" t="s">
        <v>48</v>
      </c>
      <c r="B59" s="25">
        <v>12005</v>
      </c>
      <c r="C59" s="28">
        <v>12710</v>
      </c>
      <c r="D59" s="30">
        <v>13294</v>
      </c>
      <c r="E59" s="30">
        <v>14671</v>
      </c>
      <c r="F59" s="30">
        <v>15589</v>
      </c>
      <c r="G59" s="30">
        <v>16588</v>
      </c>
      <c r="H59" s="30">
        <v>17694</v>
      </c>
      <c r="I59" s="35">
        <v>18935</v>
      </c>
      <c r="J59" s="35">
        <v>19915</v>
      </c>
      <c r="K59" s="31">
        <v>20833</v>
      </c>
      <c r="L59" s="32"/>
    </row>
    <row r="60" spans="1:12" s="23" customFormat="1" ht="12" customHeight="1">
      <c r="A60" s="100" t="s">
        <v>49</v>
      </c>
      <c r="B60" s="25">
        <v>82</v>
      </c>
      <c r="C60" s="25">
        <v>137</v>
      </c>
      <c r="D60" s="25">
        <v>249</v>
      </c>
      <c r="E60" s="25">
        <v>349</v>
      </c>
      <c r="F60" s="25">
        <v>494</v>
      </c>
      <c r="G60" s="25">
        <v>727</v>
      </c>
      <c r="H60" s="25">
        <v>1131</v>
      </c>
      <c r="I60" s="25">
        <v>1582</v>
      </c>
      <c r="J60" s="25">
        <v>1950</v>
      </c>
      <c r="K60" s="31">
        <v>2241</v>
      </c>
      <c r="L60" s="32"/>
    </row>
    <row r="61" spans="1:12" s="23" customFormat="1" ht="12" customHeight="1">
      <c r="A61" s="101" t="s">
        <v>38</v>
      </c>
      <c r="B61" s="25"/>
      <c r="C61" s="28"/>
      <c r="D61" s="30"/>
      <c r="E61" s="30"/>
      <c r="F61" s="30"/>
      <c r="G61" s="30"/>
      <c r="H61" s="30"/>
      <c r="I61" s="35"/>
      <c r="J61" s="35"/>
      <c r="K61" s="31"/>
      <c r="L61" s="32"/>
    </row>
    <row r="62" spans="1:12" s="23" customFormat="1" ht="12" customHeight="1">
      <c r="A62" s="58" t="s">
        <v>50</v>
      </c>
      <c r="B62" s="25">
        <f aca="true" t="shared" si="2" ref="B62:K62">SUM(B63:B65)</f>
        <v>4050</v>
      </c>
      <c r="C62" s="25">
        <f t="shared" si="2"/>
        <v>4146</v>
      </c>
      <c r="D62" s="25">
        <f t="shared" si="2"/>
        <v>4287</v>
      </c>
      <c r="E62" s="25">
        <f t="shared" si="2"/>
        <v>4496</v>
      </c>
      <c r="F62" s="25">
        <f t="shared" si="2"/>
        <v>4765</v>
      </c>
      <c r="G62" s="25">
        <f t="shared" si="2"/>
        <v>5136</v>
      </c>
      <c r="H62" s="25">
        <f t="shared" si="2"/>
        <v>5774</v>
      </c>
      <c r="I62" s="25">
        <f t="shared" si="2"/>
        <v>6537</v>
      </c>
      <c r="J62" s="25">
        <f t="shared" si="2"/>
        <v>7064</v>
      </c>
      <c r="K62" s="74">
        <f t="shared" si="2"/>
        <v>7627</v>
      </c>
      <c r="L62" s="32"/>
    </row>
    <row r="63" spans="1:12" s="23" customFormat="1" ht="12" customHeight="1">
      <c r="A63" s="102" t="s">
        <v>51</v>
      </c>
      <c r="B63" s="25">
        <v>4050</v>
      </c>
      <c r="C63" s="28">
        <v>4146</v>
      </c>
      <c r="D63" s="30">
        <v>4287</v>
      </c>
      <c r="E63" s="30">
        <v>4496</v>
      </c>
      <c r="F63" s="30">
        <v>4724</v>
      </c>
      <c r="G63" s="30">
        <v>4998</v>
      </c>
      <c r="H63" s="30">
        <v>5378</v>
      </c>
      <c r="I63" s="35">
        <v>5844</v>
      </c>
      <c r="J63" s="35">
        <v>6148</v>
      </c>
      <c r="K63" s="31">
        <v>6568</v>
      </c>
      <c r="L63" s="32"/>
    </row>
    <row r="64" spans="1:12" s="23" customFormat="1" ht="12" customHeight="1">
      <c r="A64" s="102" t="s">
        <v>52</v>
      </c>
      <c r="B64" s="26" t="s">
        <v>109</v>
      </c>
      <c r="C64" s="26" t="s">
        <v>109</v>
      </c>
      <c r="D64" s="26" t="s">
        <v>109</v>
      </c>
      <c r="E64" s="26" t="s">
        <v>109</v>
      </c>
      <c r="F64" s="30">
        <v>41</v>
      </c>
      <c r="G64" s="30">
        <v>68</v>
      </c>
      <c r="H64" s="30">
        <v>154</v>
      </c>
      <c r="I64" s="35">
        <v>273</v>
      </c>
      <c r="J64" s="35">
        <v>366</v>
      </c>
      <c r="K64" s="31">
        <v>472</v>
      </c>
      <c r="L64" s="32"/>
    </row>
    <row r="65" spans="1:12" s="23" customFormat="1" ht="24" customHeight="1">
      <c r="A65" s="103" t="s">
        <v>53</v>
      </c>
      <c r="B65" s="26" t="s">
        <v>109</v>
      </c>
      <c r="C65" s="26" t="s">
        <v>109</v>
      </c>
      <c r="D65" s="26" t="s">
        <v>109</v>
      </c>
      <c r="E65" s="26" t="s">
        <v>109</v>
      </c>
      <c r="F65" s="26" t="s">
        <v>109</v>
      </c>
      <c r="G65" s="30">
        <v>70</v>
      </c>
      <c r="H65" s="30">
        <v>242</v>
      </c>
      <c r="I65" s="35">
        <v>420</v>
      </c>
      <c r="J65" s="35">
        <v>550</v>
      </c>
      <c r="K65" s="31">
        <v>587</v>
      </c>
      <c r="L65" s="32"/>
    </row>
    <row r="66" spans="1:12" s="23" customFormat="1" ht="24" customHeight="1">
      <c r="A66" s="100" t="s">
        <v>54</v>
      </c>
      <c r="B66" s="25">
        <f aca="true" t="shared" si="3" ref="B66:K66">+B56-B62</f>
        <v>8035</v>
      </c>
      <c r="C66" s="28">
        <f t="shared" si="3"/>
        <v>8699</v>
      </c>
      <c r="D66" s="30">
        <f t="shared" si="3"/>
        <v>9254</v>
      </c>
      <c r="E66" s="30">
        <f t="shared" si="3"/>
        <v>10514</v>
      </c>
      <c r="F66" s="30">
        <f t="shared" si="3"/>
        <v>11310</v>
      </c>
      <c r="G66" s="30">
        <f t="shared" si="3"/>
        <v>12167</v>
      </c>
      <c r="H66" s="30">
        <f t="shared" si="3"/>
        <v>13027</v>
      </c>
      <c r="I66" s="35">
        <f t="shared" si="3"/>
        <v>13956</v>
      </c>
      <c r="J66" s="35">
        <f t="shared" si="3"/>
        <v>14766</v>
      </c>
      <c r="K66" s="31">
        <f t="shared" si="3"/>
        <v>15404</v>
      </c>
      <c r="L66" s="32"/>
    </row>
    <row r="67" spans="1:12" s="23" customFormat="1" ht="36" customHeight="1">
      <c r="A67" s="104" t="s">
        <v>55</v>
      </c>
      <c r="B67" s="105" t="s">
        <v>108</v>
      </c>
      <c r="C67" s="105">
        <v>12988</v>
      </c>
      <c r="D67" s="106">
        <v>13999</v>
      </c>
      <c r="E67" s="106">
        <v>15003</v>
      </c>
      <c r="F67" s="106">
        <v>16011</v>
      </c>
      <c r="G67" s="106">
        <v>17016</v>
      </c>
      <c r="H67" s="106">
        <v>19118</v>
      </c>
      <c r="I67" s="106">
        <v>20790</v>
      </c>
      <c r="J67" s="106">
        <v>21896</v>
      </c>
      <c r="K67" s="107">
        <v>23233</v>
      </c>
      <c r="L67" s="108"/>
    </row>
    <row r="68" spans="1:12" s="23" customFormat="1" ht="12" customHeight="1">
      <c r="A68" s="109" t="s">
        <v>47</v>
      </c>
      <c r="B68" s="25" t="s">
        <v>108</v>
      </c>
      <c r="C68" s="25">
        <v>8528</v>
      </c>
      <c r="D68" s="25">
        <v>9194</v>
      </c>
      <c r="E68" s="25">
        <v>9921</v>
      </c>
      <c r="F68" s="25">
        <v>10648</v>
      </c>
      <c r="G68" s="25">
        <v>11513</v>
      </c>
      <c r="H68" s="25">
        <v>12996</v>
      </c>
      <c r="I68" s="25">
        <v>14013</v>
      </c>
      <c r="J68" s="25">
        <v>14935</v>
      </c>
      <c r="K68" s="31">
        <v>15881</v>
      </c>
      <c r="L68" s="32"/>
    </row>
    <row r="69" spans="1:12" s="23" customFormat="1" ht="12" customHeight="1">
      <c r="A69" s="109" t="s">
        <v>56</v>
      </c>
      <c r="B69" s="25"/>
      <c r="C69" s="25"/>
      <c r="D69" s="25"/>
      <c r="E69" s="25"/>
      <c r="F69" s="25"/>
      <c r="G69" s="25"/>
      <c r="H69" s="25"/>
      <c r="I69" s="25"/>
      <c r="J69" s="25"/>
      <c r="K69" s="31"/>
      <c r="L69" s="32"/>
    </row>
    <row r="70" spans="1:12" s="23" customFormat="1" ht="12" customHeight="1">
      <c r="A70" s="110" t="s">
        <v>57</v>
      </c>
      <c r="B70" s="25" t="s">
        <v>108</v>
      </c>
      <c r="C70" s="25">
        <v>2102</v>
      </c>
      <c r="D70" s="25">
        <v>2704</v>
      </c>
      <c r="E70" s="25">
        <v>3992</v>
      </c>
      <c r="F70" s="25">
        <v>5467</v>
      </c>
      <c r="G70" s="25">
        <v>6941</v>
      </c>
      <c r="H70" s="25">
        <v>8906</v>
      </c>
      <c r="I70" s="25">
        <v>10723</v>
      </c>
      <c r="J70" s="25">
        <v>11900</v>
      </c>
      <c r="K70" s="74">
        <v>13124</v>
      </c>
      <c r="L70" s="111"/>
    </row>
    <row r="71" spans="1:12" s="23" customFormat="1" ht="12" customHeight="1">
      <c r="A71" s="110" t="s">
        <v>58</v>
      </c>
      <c r="B71" s="25" t="s">
        <v>108</v>
      </c>
      <c r="C71" s="25">
        <v>9878</v>
      </c>
      <c r="D71" s="25">
        <v>10261</v>
      </c>
      <c r="E71" s="25">
        <v>9927</v>
      </c>
      <c r="F71" s="25">
        <v>9412</v>
      </c>
      <c r="G71" s="25">
        <v>8926</v>
      </c>
      <c r="H71" s="25">
        <v>8983</v>
      </c>
      <c r="I71" s="25">
        <v>8867</v>
      </c>
      <c r="J71" s="25">
        <v>8788</v>
      </c>
      <c r="K71" s="74">
        <v>8759</v>
      </c>
      <c r="L71" s="111"/>
    </row>
    <row r="72" spans="1:12" s="23" customFormat="1" ht="12" customHeight="1">
      <c r="A72" s="110" t="s">
        <v>59</v>
      </c>
      <c r="B72" s="25" t="s">
        <v>108</v>
      </c>
      <c r="C72" s="25">
        <v>1083</v>
      </c>
      <c r="D72" s="25">
        <v>1147</v>
      </c>
      <c r="E72" s="25">
        <v>1231</v>
      </c>
      <c r="F72" s="25">
        <v>1265</v>
      </c>
      <c r="G72" s="25">
        <v>1285</v>
      </c>
      <c r="H72" s="25">
        <v>1375</v>
      </c>
      <c r="I72" s="25">
        <v>1371</v>
      </c>
      <c r="J72" s="25">
        <v>1399</v>
      </c>
      <c r="K72" s="74">
        <v>1571</v>
      </c>
      <c r="L72" s="111"/>
    </row>
    <row r="73" spans="1:12" s="23" customFormat="1" ht="12" customHeight="1">
      <c r="A73" s="109" t="s">
        <v>60</v>
      </c>
      <c r="B73" s="25" t="s">
        <v>108</v>
      </c>
      <c r="C73" s="25">
        <v>9418</v>
      </c>
      <c r="D73" s="25">
        <v>9937</v>
      </c>
      <c r="E73" s="25">
        <v>10722</v>
      </c>
      <c r="F73" s="25">
        <v>11471</v>
      </c>
      <c r="G73" s="25">
        <v>12343</v>
      </c>
      <c r="H73" s="25">
        <v>13715</v>
      </c>
      <c r="I73" s="25">
        <v>14724</v>
      </c>
      <c r="J73" s="25">
        <v>15492</v>
      </c>
      <c r="K73" s="31">
        <v>16438</v>
      </c>
      <c r="L73" s="32"/>
    </row>
    <row r="74" spans="1:12" s="23" customFormat="1" ht="12" customHeight="1">
      <c r="A74" s="112" t="s">
        <v>61</v>
      </c>
      <c r="B74" s="113"/>
      <c r="C74" s="25"/>
      <c r="D74" s="25"/>
      <c r="E74" s="25"/>
      <c r="F74" s="25"/>
      <c r="G74" s="25"/>
      <c r="H74" s="25"/>
      <c r="I74" s="25"/>
      <c r="J74" s="25"/>
      <c r="K74" s="31"/>
      <c r="L74" s="32"/>
    </row>
    <row r="75" spans="1:12" s="23" customFormat="1" ht="12" customHeight="1">
      <c r="A75" s="110" t="s">
        <v>57</v>
      </c>
      <c r="B75" s="25" t="s">
        <v>108</v>
      </c>
      <c r="C75" s="25">
        <v>865</v>
      </c>
      <c r="D75" s="25">
        <v>1097</v>
      </c>
      <c r="E75" s="25">
        <v>2190</v>
      </c>
      <c r="F75" s="25">
        <v>3383</v>
      </c>
      <c r="G75" s="25">
        <v>4636</v>
      </c>
      <c r="H75" s="25">
        <v>5966</v>
      </c>
      <c r="I75" s="25">
        <v>7122</v>
      </c>
      <c r="J75" s="25">
        <v>7873</v>
      </c>
      <c r="K75" s="31">
        <v>8704</v>
      </c>
      <c r="L75" s="32"/>
    </row>
    <row r="76" spans="1:12" s="23" customFormat="1" ht="12" customHeight="1">
      <c r="A76" s="110" t="s">
        <v>58</v>
      </c>
      <c r="B76" s="116" t="s">
        <v>108</v>
      </c>
      <c r="C76" s="114">
        <v>8299</v>
      </c>
      <c r="D76" s="114">
        <v>8548</v>
      </c>
      <c r="E76" s="114">
        <v>8222</v>
      </c>
      <c r="F76" s="114">
        <v>7711</v>
      </c>
      <c r="G76" s="114">
        <v>7311</v>
      </c>
      <c r="H76" s="114">
        <v>7339</v>
      </c>
      <c r="I76" s="114">
        <v>7227</v>
      </c>
      <c r="J76" s="114">
        <v>7221</v>
      </c>
      <c r="K76" s="31">
        <v>7270</v>
      </c>
      <c r="L76" s="32"/>
    </row>
    <row r="77" spans="1:12" s="23" customFormat="1" ht="12" customHeight="1">
      <c r="A77" s="110" t="s">
        <v>59</v>
      </c>
      <c r="B77" s="25" t="s">
        <v>108</v>
      </c>
      <c r="C77" s="28">
        <v>278</v>
      </c>
      <c r="D77" s="30">
        <v>329</v>
      </c>
      <c r="E77" s="30">
        <v>376</v>
      </c>
      <c r="F77" s="30">
        <v>447</v>
      </c>
      <c r="G77" s="30">
        <v>472</v>
      </c>
      <c r="H77" s="30">
        <v>487</v>
      </c>
      <c r="I77" s="35">
        <v>464</v>
      </c>
      <c r="J77" s="35">
        <v>509</v>
      </c>
      <c r="K77" s="31">
        <v>602</v>
      </c>
      <c r="L77" s="32"/>
    </row>
    <row r="78" spans="1:12" s="23" customFormat="1" ht="24" customHeight="1">
      <c r="A78" s="115" t="s">
        <v>62</v>
      </c>
      <c r="B78" s="116" t="s">
        <v>108</v>
      </c>
      <c r="C78" s="114">
        <v>3641</v>
      </c>
      <c r="D78" s="114">
        <v>4156</v>
      </c>
      <c r="E78" s="114">
        <v>4375</v>
      </c>
      <c r="F78" s="114">
        <v>4616</v>
      </c>
      <c r="G78" s="114">
        <v>4748</v>
      </c>
      <c r="H78" s="114">
        <v>5490</v>
      </c>
      <c r="I78" s="114">
        <v>6172</v>
      </c>
      <c r="J78" s="114">
        <v>6526</v>
      </c>
      <c r="K78" s="31">
        <v>6929</v>
      </c>
      <c r="L78" s="32"/>
    </row>
    <row r="79" spans="1:12" s="55" customFormat="1" ht="12" customHeight="1">
      <c r="A79" s="112" t="s">
        <v>61</v>
      </c>
      <c r="B79" s="117"/>
      <c r="C79" s="118"/>
      <c r="D79" s="118"/>
      <c r="E79" s="118"/>
      <c r="F79" s="118"/>
      <c r="G79" s="118"/>
      <c r="H79" s="118"/>
      <c r="I79" s="118"/>
      <c r="J79" s="118"/>
      <c r="K79" s="119"/>
      <c r="L79" s="120"/>
    </row>
    <row r="80" spans="1:12" s="55" customFormat="1" ht="12" customHeight="1">
      <c r="A80" s="121" t="s">
        <v>57</v>
      </c>
      <c r="B80" s="122" t="s">
        <v>108</v>
      </c>
      <c r="C80" s="123">
        <v>1242</v>
      </c>
      <c r="D80" s="123">
        <v>1611</v>
      </c>
      <c r="E80" s="123">
        <v>1806</v>
      </c>
      <c r="F80" s="123">
        <v>2096</v>
      </c>
      <c r="G80" s="123">
        <v>2321</v>
      </c>
      <c r="H80" s="123">
        <v>2960</v>
      </c>
      <c r="I80" s="123">
        <v>3624</v>
      </c>
      <c r="J80" s="123">
        <v>4068</v>
      </c>
      <c r="K80" s="124">
        <v>4473</v>
      </c>
      <c r="L80" s="54"/>
    </row>
    <row r="81" spans="1:12" s="55" customFormat="1" ht="12" customHeight="1">
      <c r="A81" s="121" t="s">
        <v>58</v>
      </c>
      <c r="B81" s="122" t="s">
        <v>108</v>
      </c>
      <c r="C81" s="123">
        <v>1602</v>
      </c>
      <c r="D81" s="123">
        <v>1734</v>
      </c>
      <c r="E81" s="123">
        <v>1724</v>
      </c>
      <c r="F81" s="123">
        <v>1713</v>
      </c>
      <c r="G81" s="123">
        <v>1625</v>
      </c>
      <c r="H81" s="123">
        <v>1653</v>
      </c>
      <c r="I81" s="123">
        <v>1650</v>
      </c>
      <c r="J81" s="123">
        <v>1578</v>
      </c>
      <c r="K81" s="124">
        <v>1498</v>
      </c>
      <c r="L81" s="54"/>
    </row>
    <row r="82" spans="1:12" s="55" customFormat="1" ht="12" customHeight="1">
      <c r="A82" s="121" t="s">
        <v>59</v>
      </c>
      <c r="B82" s="122" t="s">
        <v>108</v>
      </c>
      <c r="C82" s="123">
        <v>805</v>
      </c>
      <c r="D82" s="123">
        <v>818</v>
      </c>
      <c r="E82" s="123">
        <v>855</v>
      </c>
      <c r="F82" s="123">
        <v>818</v>
      </c>
      <c r="G82" s="123">
        <v>813</v>
      </c>
      <c r="H82" s="123">
        <v>888</v>
      </c>
      <c r="I82" s="123">
        <v>907</v>
      </c>
      <c r="J82" s="123">
        <v>890</v>
      </c>
      <c r="K82" s="124">
        <v>970</v>
      </c>
      <c r="L82" s="54"/>
    </row>
    <row r="83" spans="1:12" s="55" customFormat="1" ht="24" customHeight="1">
      <c r="A83" s="125" t="s">
        <v>63</v>
      </c>
      <c r="B83" s="122" t="s">
        <v>108</v>
      </c>
      <c r="C83" s="25">
        <v>1877</v>
      </c>
      <c r="D83" s="25">
        <v>1767</v>
      </c>
      <c r="E83" s="25">
        <v>2146</v>
      </c>
      <c r="F83" s="25">
        <v>2369</v>
      </c>
      <c r="G83" s="25">
        <v>2545</v>
      </c>
      <c r="H83" s="25">
        <v>2995</v>
      </c>
      <c r="I83" s="25">
        <v>3374</v>
      </c>
      <c r="J83" s="25">
        <v>3779</v>
      </c>
      <c r="K83" s="124">
        <v>4589</v>
      </c>
      <c r="L83" s="54"/>
    </row>
    <row r="84" spans="1:12" s="55" customFormat="1" ht="12" customHeight="1">
      <c r="A84" s="109" t="s">
        <v>47</v>
      </c>
      <c r="B84" s="122" t="s">
        <v>108</v>
      </c>
      <c r="C84" s="25">
        <v>1321</v>
      </c>
      <c r="D84" s="25">
        <v>1248</v>
      </c>
      <c r="E84" s="25">
        <v>1537</v>
      </c>
      <c r="F84" s="25">
        <v>1658</v>
      </c>
      <c r="G84" s="25">
        <v>1775</v>
      </c>
      <c r="H84" s="25">
        <v>2152</v>
      </c>
      <c r="I84" s="25">
        <v>2467</v>
      </c>
      <c r="J84" s="25">
        <v>2742</v>
      </c>
      <c r="K84" s="124">
        <v>3327</v>
      </c>
      <c r="L84" s="54"/>
    </row>
    <row r="85" spans="1:11" s="120" customFormat="1" ht="24" customHeight="1">
      <c r="A85" s="126" t="s">
        <v>64</v>
      </c>
      <c r="B85" s="127"/>
      <c r="C85" s="127"/>
      <c r="D85" s="127"/>
      <c r="E85" s="127"/>
      <c r="F85" s="127"/>
      <c r="G85" s="127"/>
      <c r="H85" s="127"/>
      <c r="I85" s="127"/>
      <c r="J85" s="127"/>
      <c r="K85" s="128"/>
    </row>
    <row r="86" spans="1:12" s="55" customFormat="1" ht="11.25" customHeight="1">
      <c r="A86" s="129" t="s">
        <v>65</v>
      </c>
      <c r="B86" s="130"/>
      <c r="C86" s="131"/>
      <c r="D86" s="131"/>
      <c r="E86" s="131"/>
      <c r="F86" s="131"/>
      <c r="G86" s="131"/>
      <c r="H86" s="131"/>
      <c r="I86" s="131"/>
      <c r="J86" s="130"/>
      <c r="K86" s="128"/>
      <c r="L86" s="120"/>
    </row>
    <row r="87" spans="1:12" s="55" customFormat="1" ht="36" customHeight="1">
      <c r="A87" s="132" t="s">
        <v>66</v>
      </c>
      <c r="B87" s="133">
        <v>16.350169514632203</v>
      </c>
      <c r="C87" s="134">
        <v>17.148874453185925</v>
      </c>
      <c r="D87" s="134">
        <v>17.335795220078612</v>
      </c>
      <c r="E87" s="134">
        <v>17.756510585240342</v>
      </c>
      <c r="F87" s="134">
        <v>17.773967036904118</v>
      </c>
      <c r="G87" s="134">
        <v>19.910925399855184</v>
      </c>
      <c r="H87" s="134">
        <v>19.05521683851033</v>
      </c>
      <c r="I87" s="134">
        <v>20.566621741616327</v>
      </c>
      <c r="J87" s="133">
        <v>20.133536981303674</v>
      </c>
      <c r="K87" s="135">
        <v>20.631841373368978</v>
      </c>
      <c r="L87" s="136"/>
    </row>
    <row r="88" spans="1:12" s="55" customFormat="1" ht="36" customHeight="1">
      <c r="A88" s="132" t="s">
        <v>67</v>
      </c>
      <c r="B88" s="133">
        <v>7.3684492606168055</v>
      </c>
      <c r="C88" s="134">
        <v>7.701194650562419</v>
      </c>
      <c r="D88" s="134">
        <v>7.285180050965308</v>
      </c>
      <c r="E88" s="134">
        <v>7.875042853925817</v>
      </c>
      <c r="F88" s="134">
        <v>8.435138777109486</v>
      </c>
      <c r="G88" s="134">
        <v>9.90160217413516</v>
      </c>
      <c r="H88" s="134">
        <v>10.155909601587451</v>
      </c>
      <c r="I88" s="134">
        <v>10.215254202024257</v>
      </c>
      <c r="J88" s="133">
        <v>9.77614730533925</v>
      </c>
      <c r="K88" s="135">
        <v>9.414497002011604</v>
      </c>
      <c r="L88" s="136"/>
    </row>
    <row r="89" spans="1:12" s="55" customFormat="1" ht="36" customHeight="1">
      <c r="A89" s="132" t="s">
        <v>68</v>
      </c>
      <c r="B89" s="133">
        <v>25.609034304168787</v>
      </c>
      <c r="C89" s="134">
        <v>27.383983050136884</v>
      </c>
      <c r="D89" s="134">
        <v>26.343197664137367</v>
      </c>
      <c r="E89" s="134">
        <v>26.27958202304941</v>
      </c>
      <c r="F89" s="134">
        <v>27.728203722161954</v>
      </c>
      <c r="G89" s="134">
        <v>29.698601834698543</v>
      </c>
      <c r="H89" s="134">
        <v>27.705284480654925</v>
      </c>
      <c r="I89" s="134">
        <v>30.127817027689584</v>
      </c>
      <c r="J89" s="133">
        <v>29.752128177429327</v>
      </c>
      <c r="K89" s="135">
        <v>30.65949498830371</v>
      </c>
      <c r="L89" s="136"/>
    </row>
    <row r="90" spans="1:12" s="55" customFormat="1" ht="36" customHeight="1">
      <c r="A90" s="132" t="s">
        <v>69</v>
      </c>
      <c r="B90" s="133">
        <v>8.384145377029572</v>
      </c>
      <c r="C90" s="134">
        <v>9.317941659562484</v>
      </c>
      <c r="D90" s="134">
        <v>7.573752007670701</v>
      </c>
      <c r="E90" s="134">
        <v>7.717240119863692</v>
      </c>
      <c r="F90" s="134">
        <v>9.433907171460655</v>
      </c>
      <c r="G90" s="134">
        <v>10.542803469624673</v>
      </c>
      <c r="H90" s="134">
        <v>11.083309037617227</v>
      </c>
      <c r="I90" s="134">
        <v>10.91465242473629</v>
      </c>
      <c r="J90" s="133">
        <v>10.436567600455213</v>
      </c>
      <c r="K90" s="135">
        <v>9.490785603505492</v>
      </c>
      <c r="L90" s="136"/>
    </row>
    <row r="91" spans="1:12" s="55" customFormat="1" ht="18" customHeight="1">
      <c r="A91" s="80" t="s">
        <v>103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5"/>
      <c r="L91" s="138"/>
    </row>
    <row r="92" spans="1:12" s="55" customFormat="1" ht="24" customHeight="1">
      <c r="A92" s="139" t="s">
        <v>70</v>
      </c>
      <c r="B92" s="140" t="s">
        <v>108</v>
      </c>
      <c r="C92" s="140" t="s">
        <v>108</v>
      </c>
      <c r="D92" s="140" t="s">
        <v>108</v>
      </c>
      <c r="E92" s="140" t="s">
        <v>108</v>
      </c>
      <c r="F92" s="141">
        <v>64.66504597793407</v>
      </c>
      <c r="G92" s="141">
        <v>72.61387865578388</v>
      </c>
      <c r="H92" s="141">
        <v>79.13587993456449</v>
      </c>
      <c r="I92" s="141">
        <v>85.485727310876</v>
      </c>
      <c r="J92" s="141">
        <v>87.96674341306739</v>
      </c>
      <c r="K92" s="142" t="s">
        <v>108</v>
      </c>
      <c r="L92" s="138"/>
    </row>
    <row r="93" spans="1:12" s="55" customFormat="1" ht="24" customHeight="1">
      <c r="A93" s="143" t="s">
        <v>71</v>
      </c>
      <c r="B93" s="140" t="s">
        <v>108</v>
      </c>
      <c r="C93" s="140" t="s">
        <v>108</v>
      </c>
      <c r="D93" s="140" t="s">
        <v>108</v>
      </c>
      <c r="E93" s="140" t="s">
        <v>108</v>
      </c>
      <c r="F93" s="141">
        <v>31.08086097031756</v>
      </c>
      <c r="G93" s="141">
        <v>35.24560506831496</v>
      </c>
      <c r="H93" s="141">
        <v>37.51985557030202</v>
      </c>
      <c r="I93" s="141">
        <v>45.77019786441869</v>
      </c>
      <c r="J93" s="141">
        <v>49.842614737075664</v>
      </c>
      <c r="K93" s="144">
        <v>57.294702856945634</v>
      </c>
      <c r="L93" s="138"/>
    </row>
    <row r="94" spans="1:12" s="55" customFormat="1" ht="24" customHeight="1">
      <c r="A94" s="145" t="s">
        <v>72</v>
      </c>
      <c r="B94" s="140" t="s">
        <v>108</v>
      </c>
      <c r="C94" s="140" t="s">
        <v>108</v>
      </c>
      <c r="D94" s="140" t="s">
        <v>108</v>
      </c>
      <c r="E94" s="140" t="s">
        <v>108</v>
      </c>
      <c r="F94" s="141">
        <v>23.28444474331393</v>
      </c>
      <c r="G94" s="141">
        <v>27.704807702487873</v>
      </c>
      <c r="H94" s="141">
        <v>31.081673519776444</v>
      </c>
      <c r="I94" s="141">
        <v>39.20810266140058</v>
      </c>
      <c r="J94" s="141">
        <v>43.54310225496735</v>
      </c>
      <c r="K94" s="144">
        <v>52.26932730266592</v>
      </c>
      <c r="L94" s="138"/>
    </row>
    <row r="95" spans="1:12" s="23" customFormat="1" ht="15" customHeight="1">
      <c r="A95" s="78" t="s">
        <v>73</v>
      </c>
      <c r="B95" s="49"/>
      <c r="C95" s="146"/>
      <c r="D95" s="146"/>
      <c r="E95" s="146"/>
      <c r="F95" s="146"/>
      <c r="G95" s="147"/>
      <c r="H95" s="147"/>
      <c r="I95" s="147"/>
      <c r="J95" s="147"/>
      <c r="K95" s="148"/>
      <c r="L95" s="22"/>
    </row>
    <row r="96" spans="1:12" s="23" customFormat="1" ht="24" customHeight="1">
      <c r="A96" s="80" t="s">
        <v>74</v>
      </c>
      <c r="B96" s="149" t="s">
        <v>108</v>
      </c>
      <c r="C96" s="106">
        <v>4785</v>
      </c>
      <c r="D96" s="106">
        <v>3572</v>
      </c>
      <c r="E96" s="106">
        <v>3827</v>
      </c>
      <c r="F96" s="106">
        <v>4106</v>
      </c>
      <c r="G96" s="106">
        <v>3236</v>
      </c>
      <c r="H96" s="106">
        <v>3930</v>
      </c>
      <c r="I96" s="106">
        <v>4335</v>
      </c>
      <c r="J96" s="106">
        <v>2426</v>
      </c>
      <c r="K96" s="107">
        <v>2527</v>
      </c>
      <c r="L96" s="108"/>
    </row>
    <row r="97" spans="1:12" s="23" customFormat="1" ht="12" customHeight="1">
      <c r="A97" s="150" t="s">
        <v>18</v>
      </c>
      <c r="B97" s="116"/>
      <c r="C97" s="114"/>
      <c r="D97" s="114"/>
      <c r="E97" s="114"/>
      <c r="F97" s="114"/>
      <c r="G97" s="114"/>
      <c r="H97" s="114"/>
      <c r="I97" s="114"/>
      <c r="J97" s="114"/>
      <c r="K97" s="31"/>
      <c r="L97" s="32"/>
    </row>
    <row r="98" spans="1:12" s="23" customFormat="1" ht="12" customHeight="1">
      <c r="A98" s="151" t="s">
        <v>75</v>
      </c>
      <c r="B98" s="116" t="s">
        <v>108</v>
      </c>
      <c r="C98" s="114">
        <v>2232</v>
      </c>
      <c r="D98" s="114">
        <v>1434</v>
      </c>
      <c r="E98" s="114">
        <v>1372</v>
      </c>
      <c r="F98" s="114">
        <v>1537</v>
      </c>
      <c r="G98" s="114">
        <v>1192</v>
      </c>
      <c r="H98" s="114">
        <v>1328</v>
      </c>
      <c r="I98" s="114">
        <v>1396</v>
      </c>
      <c r="J98" s="114">
        <v>710</v>
      </c>
      <c r="K98" s="152">
        <v>1024</v>
      </c>
      <c r="L98" s="153"/>
    </row>
    <row r="99" spans="1:12" s="23" customFormat="1" ht="12" customHeight="1">
      <c r="A99" s="63" t="s">
        <v>76</v>
      </c>
      <c r="B99" s="116" t="s">
        <v>108</v>
      </c>
      <c r="C99" s="114">
        <v>2553</v>
      </c>
      <c r="D99" s="114">
        <v>2138</v>
      </c>
      <c r="E99" s="114">
        <v>2455</v>
      </c>
      <c r="F99" s="114">
        <v>2569</v>
      </c>
      <c r="G99" s="114">
        <v>2044</v>
      </c>
      <c r="H99" s="114">
        <v>2602</v>
      </c>
      <c r="I99" s="114">
        <v>2939</v>
      </c>
      <c r="J99" s="114">
        <v>1716</v>
      </c>
      <c r="K99" s="31">
        <v>1503</v>
      </c>
      <c r="L99" s="32"/>
    </row>
    <row r="100" spans="1:12" s="23" customFormat="1" ht="12" customHeight="1">
      <c r="A100" s="154" t="s">
        <v>77</v>
      </c>
      <c r="B100" s="116"/>
      <c r="C100" s="114"/>
      <c r="D100" s="114"/>
      <c r="E100" s="114"/>
      <c r="F100" s="114"/>
      <c r="G100" s="114"/>
      <c r="H100" s="114"/>
      <c r="I100" s="114"/>
      <c r="J100" s="114"/>
      <c r="K100" s="31"/>
      <c r="L100" s="32"/>
    </row>
    <row r="101" spans="1:12" s="23" customFormat="1" ht="12" customHeight="1">
      <c r="A101" s="63" t="s">
        <v>78</v>
      </c>
      <c r="B101" s="116" t="s">
        <v>108</v>
      </c>
      <c r="C101" s="114">
        <v>2675</v>
      </c>
      <c r="D101" s="114">
        <v>2037</v>
      </c>
      <c r="E101" s="114">
        <v>2013</v>
      </c>
      <c r="F101" s="114">
        <v>1993</v>
      </c>
      <c r="G101" s="114">
        <v>1253</v>
      </c>
      <c r="H101" s="114">
        <v>1306</v>
      </c>
      <c r="I101" s="114">
        <v>1400</v>
      </c>
      <c r="J101" s="114">
        <v>724</v>
      </c>
      <c r="K101" s="31">
        <v>740</v>
      </c>
      <c r="L101" s="32"/>
    </row>
    <row r="102" spans="1:12" s="23" customFormat="1" ht="12" customHeight="1">
      <c r="A102" s="132" t="s">
        <v>79</v>
      </c>
      <c r="B102" s="116" t="s">
        <v>108</v>
      </c>
      <c r="C102" s="114">
        <v>299</v>
      </c>
      <c r="D102" s="114">
        <v>200</v>
      </c>
      <c r="E102" s="114">
        <v>282</v>
      </c>
      <c r="F102" s="114">
        <v>366</v>
      </c>
      <c r="G102" s="114">
        <v>422</v>
      </c>
      <c r="H102" s="114">
        <v>765</v>
      </c>
      <c r="I102" s="114">
        <v>915</v>
      </c>
      <c r="J102" s="114">
        <v>584</v>
      </c>
      <c r="K102" s="31">
        <v>466</v>
      </c>
      <c r="L102" s="32"/>
    </row>
    <row r="103" spans="1:12" s="23" customFormat="1" ht="12" customHeight="1">
      <c r="A103" s="154" t="s">
        <v>80</v>
      </c>
      <c r="B103" s="116"/>
      <c r="C103" s="114"/>
      <c r="D103" s="114"/>
      <c r="E103" s="114"/>
      <c r="F103" s="114"/>
      <c r="G103" s="114"/>
      <c r="H103" s="114"/>
      <c r="I103" s="114"/>
      <c r="J103" s="114"/>
      <c r="K103" s="31"/>
      <c r="L103" s="32"/>
    </row>
    <row r="104" spans="1:12" s="23" customFormat="1" ht="12" customHeight="1">
      <c r="A104" s="63" t="s">
        <v>81</v>
      </c>
      <c r="B104" s="116" t="s">
        <v>108</v>
      </c>
      <c r="C104" s="114">
        <v>636</v>
      </c>
      <c r="D104" s="114">
        <v>370</v>
      </c>
      <c r="E104" s="114">
        <v>424</v>
      </c>
      <c r="F104" s="114">
        <v>497</v>
      </c>
      <c r="G104" s="114">
        <v>357</v>
      </c>
      <c r="H104" s="114">
        <v>551</v>
      </c>
      <c r="I104" s="114">
        <v>557</v>
      </c>
      <c r="J104" s="114">
        <v>371</v>
      </c>
      <c r="K104" s="31">
        <v>344</v>
      </c>
      <c r="L104" s="32"/>
    </row>
    <row r="105" spans="1:12" s="23" customFormat="1" ht="12" customHeight="1">
      <c r="A105" s="132" t="s">
        <v>82</v>
      </c>
      <c r="B105" s="116" t="s">
        <v>108</v>
      </c>
      <c r="C105" s="114">
        <v>1526</v>
      </c>
      <c r="D105" s="114">
        <v>1071</v>
      </c>
      <c r="E105" s="114">
        <v>1206</v>
      </c>
      <c r="F105" s="114">
        <v>1311</v>
      </c>
      <c r="G105" s="114">
        <v>1163</v>
      </c>
      <c r="H105" s="114">
        <v>1446</v>
      </c>
      <c r="I105" s="114">
        <v>1590</v>
      </c>
      <c r="J105" s="114">
        <v>885</v>
      </c>
      <c r="K105" s="31">
        <v>1029</v>
      </c>
      <c r="L105" s="32"/>
    </row>
    <row r="106" spans="1:12" s="23" customFormat="1" ht="12" customHeight="1">
      <c r="A106" s="132" t="s">
        <v>83</v>
      </c>
      <c r="B106" s="116" t="s">
        <v>108</v>
      </c>
      <c r="C106" s="114">
        <v>416</v>
      </c>
      <c r="D106" s="114">
        <v>299</v>
      </c>
      <c r="E106" s="114">
        <v>333</v>
      </c>
      <c r="F106" s="114">
        <v>313</v>
      </c>
      <c r="G106" s="114">
        <v>244</v>
      </c>
      <c r="H106" s="114">
        <v>265</v>
      </c>
      <c r="I106" s="114">
        <v>347</v>
      </c>
      <c r="J106" s="114">
        <v>185</v>
      </c>
      <c r="K106" s="31">
        <v>216</v>
      </c>
      <c r="L106" s="32"/>
    </row>
    <row r="107" spans="1:12" s="23" customFormat="1" ht="12" customHeight="1">
      <c r="A107" s="132" t="s">
        <v>84</v>
      </c>
      <c r="B107" s="116" t="s">
        <v>108</v>
      </c>
      <c r="C107" s="114">
        <v>354</v>
      </c>
      <c r="D107" s="114">
        <v>272</v>
      </c>
      <c r="E107" s="114">
        <v>247</v>
      </c>
      <c r="F107" s="114">
        <v>235</v>
      </c>
      <c r="G107" s="114">
        <v>202</v>
      </c>
      <c r="H107" s="114">
        <v>202</v>
      </c>
      <c r="I107" s="114">
        <v>244</v>
      </c>
      <c r="J107" s="114">
        <v>97</v>
      </c>
      <c r="K107" s="31">
        <v>112</v>
      </c>
      <c r="L107" s="32"/>
    </row>
    <row r="108" spans="1:12" s="23" customFormat="1" ht="24" customHeight="1">
      <c r="A108" s="155" t="s">
        <v>85</v>
      </c>
      <c r="B108" s="116" t="s">
        <v>108</v>
      </c>
      <c r="C108" s="114">
        <v>1493</v>
      </c>
      <c r="D108" s="114">
        <v>1239</v>
      </c>
      <c r="E108" s="114">
        <v>1287</v>
      </c>
      <c r="F108" s="114">
        <v>1261</v>
      </c>
      <c r="G108" s="114">
        <v>947</v>
      </c>
      <c r="H108" s="114">
        <v>1159</v>
      </c>
      <c r="I108" s="114">
        <v>1238</v>
      </c>
      <c r="J108" s="114">
        <v>694</v>
      </c>
      <c r="K108" s="31">
        <v>661</v>
      </c>
      <c r="L108" s="32"/>
    </row>
    <row r="109" spans="1:12" s="23" customFormat="1" ht="12" customHeight="1">
      <c r="A109" s="156" t="s">
        <v>86</v>
      </c>
      <c r="B109" s="116" t="s">
        <v>108</v>
      </c>
      <c r="C109" s="114">
        <v>94</v>
      </c>
      <c r="D109" s="114">
        <v>108</v>
      </c>
      <c r="E109" s="114">
        <v>84</v>
      </c>
      <c r="F109" s="114">
        <v>89</v>
      </c>
      <c r="G109" s="114">
        <v>65</v>
      </c>
      <c r="H109" s="114">
        <v>57</v>
      </c>
      <c r="I109" s="114">
        <v>73</v>
      </c>
      <c r="J109" s="116">
        <v>18</v>
      </c>
      <c r="K109" s="157">
        <v>30</v>
      </c>
      <c r="L109" s="47"/>
    </row>
    <row r="110" spans="1:12" s="23" customFormat="1" ht="12" customHeight="1">
      <c r="A110" s="63" t="s">
        <v>87</v>
      </c>
      <c r="B110" s="116" t="s">
        <v>108</v>
      </c>
      <c r="C110" s="114">
        <v>266</v>
      </c>
      <c r="D110" s="114">
        <v>213</v>
      </c>
      <c r="E110" s="114">
        <v>246</v>
      </c>
      <c r="F110" s="114">
        <v>400</v>
      </c>
      <c r="G110" s="114">
        <v>258</v>
      </c>
      <c r="H110" s="114">
        <v>250</v>
      </c>
      <c r="I110" s="114">
        <v>286</v>
      </c>
      <c r="J110" s="116">
        <v>176</v>
      </c>
      <c r="K110" s="157">
        <v>134</v>
      </c>
      <c r="L110" s="47"/>
    </row>
    <row r="111" spans="1:12" s="23" customFormat="1" ht="12" customHeight="1">
      <c r="A111" s="129" t="s">
        <v>88</v>
      </c>
      <c r="B111" s="116"/>
      <c r="C111" s="114"/>
      <c r="D111" s="114"/>
      <c r="E111" s="114"/>
      <c r="F111" s="114"/>
      <c r="G111" s="114"/>
      <c r="H111" s="114"/>
      <c r="I111" s="114"/>
      <c r="J111" s="116"/>
      <c r="K111" s="31"/>
      <c r="L111" s="32"/>
    </row>
    <row r="112" spans="1:12" s="23" customFormat="1" ht="12" customHeight="1">
      <c r="A112" s="63" t="s">
        <v>89</v>
      </c>
      <c r="B112" s="116" t="s">
        <v>108</v>
      </c>
      <c r="C112" s="114">
        <v>854</v>
      </c>
      <c r="D112" s="114">
        <v>586</v>
      </c>
      <c r="E112" s="114">
        <v>776</v>
      </c>
      <c r="F112" s="114">
        <v>852</v>
      </c>
      <c r="G112" s="114">
        <v>992</v>
      </c>
      <c r="H112" s="114">
        <v>1236</v>
      </c>
      <c r="I112" s="114">
        <v>1229</v>
      </c>
      <c r="J112" s="114">
        <v>636</v>
      </c>
      <c r="K112" s="31">
        <v>1044</v>
      </c>
      <c r="L112" s="32"/>
    </row>
    <row r="113" spans="1:12" s="23" customFormat="1" ht="12" customHeight="1">
      <c r="A113" s="63" t="s">
        <v>90</v>
      </c>
      <c r="B113" s="116" t="s">
        <v>108</v>
      </c>
      <c r="C113" s="114">
        <v>402</v>
      </c>
      <c r="D113" s="114">
        <v>232</v>
      </c>
      <c r="E113" s="114">
        <v>180</v>
      </c>
      <c r="F113" s="114">
        <v>201</v>
      </c>
      <c r="G113" s="114">
        <v>1031</v>
      </c>
      <c r="H113" s="114">
        <v>1975</v>
      </c>
      <c r="I113" s="114">
        <v>2209</v>
      </c>
      <c r="J113" s="114">
        <v>1035</v>
      </c>
      <c r="K113" s="31">
        <v>1048</v>
      </c>
      <c r="L113" s="32"/>
    </row>
    <row r="114" spans="1:12" s="23" customFormat="1" ht="12" customHeight="1">
      <c r="A114" s="63" t="s">
        <v>91</v>
      </c>
      <c r="B114" s="116" t="s">
        <v>108</v>
      </c>
      <c r="C114" s="116" t="s">
        <v>108</v>
      </c>
      <c r="D114" s="116" t="s">
        <v>108</v>
      </c>
      <c r="E114" s="116" t="s">
        <v>108</v>
      </c>
      <c r="F114" s="116" t="s">
        <v>108</v>
      </c>
      <c r="G114" s="116" t="s">
        <v>92</v>
      </c>
      <c r="H114" s="114">
        <v>4</v>
      </c>
      <c r="I114" s="114">
        <v>230</v>
      </c>
      <c r="J114" s="114">
        <v>231</v>
      </c>
      <c r="K114" s="31">
        <v>98</v>
      </c>
      <c r="L114" s="32"/>
    </row>
    <row r="115" spans="1:12" s="23" customFormat="1" ht="12" customHeight="1">
      <c r="A115" s="156" t="s">
        <v>93</v>
      </c>
      <c r="B115" s="116" t="s">
        <v>108</v>
      </c>
      <c r="C115" s="114">
        <v>203</v>
      </c>
      <c r="D115" s="114">
        <v>277</v>
      </c>
      <c r="E115" s="114">
        <v>179</v>
      </c>
      <c r="F115" s="114">
        <v>161</v>
      </c>
      <c r="G115" s="114">
        <v>69</v>
      </c>
      <c r="H115" s="114">
        <v>121</v>
      </c>
      <c r="I115" s="114">
        <v>262</v>
      </c>
      <c r="J115" s="114">
        <v>66</v>
      </c>
      <c r="K115" s="31">
        <v>47</v>
      </c>
      <c r="L115" s="32"/>
    </row>
    <row r="116" spans="1:12" s="23" customFormat="1" ht="12" customHeight="1">
      <c r="A116" s="129" t="s">
        <v>94</v>
      </c>
      <c r="B116" s="116"/>
      <c r="C116" s="114"/>
      <c r="D116" s="114"/>
      <c r="E116" s="114"/>
      <c r="F116" s="114"/>
      <c r="G116" s="114"/>
      <c r="H116" s="114"/>
      <c r="I116" s="114"/>
      <c r="J116" s="114"/>
      <c r="K116" s="31"/>
      <c r="L116" s="32"/>
    </row>
    <row r="117" spans="1:12" s="23" customFormat="1" ht="12" customHeight="1">
      <c r="A117" s="63" t="s">
        <v>95</v>
      </c>
      <c r="B117" s="116" t="s">
        <v>108</v>
      </c>
      <c r="C117" s="114">
        <v>2311</v>
      </c>
      <c r="D117" s="114">
        <v>1393</v>
      </c>
      <c r="E117" s="114">
        <v>1462</v>
      </c>
      <c r="F117" s="114">
        <v>1591</v>
      </c>
      <c r="G117" s="114">
        <v>1259</v>
      </c>
      <c r="H117" s="114">
        <v>1730</v>
      </c>
      <c r="I117" s="114">
        <v>2303</v>
      </c>
      <c r="J117" s="114">
        <v>1018</v>
      </c>
      <c r="K117" s="31">
        <v>1170</v>
      </c>
      <c r="L117" s="32"/>
    </row>
    <row r="118" spans="1:12" s="23" customFormat="1" ht="12" customHeight="1">
      <c r="A118" s="132" t="s">
        <v>96</v>
      </c>
      <c r="B118" s="116" t="s">
        <v>108</v>
      </c>
      <c r="C118" s="114">
        <v>1154</v>
      </c>
      <c r="D118" s="114">
        <v>949</v>
      </c>
      <c r="E118" s="114">
        <v>966</v>
      </c>
      <c r="F118" s="114">
        <v>1150</v>
      </c>
      <c r="G118" s="114">
        <v>925</v>
      </c>
      <c r="H118" s="114">
        <v>1104</v>
      </c>
      <c r="I118" s="114">
        <v>1050</v>
      </c>
      <c r="J118" s="114">
        <v>715</v>
      </c>
      <c r="K118" s="31">
        <v>752</v>
      </c>
      <c r="L118" s="32"/>
    </row>
    <row r="119" spans="1:12" s="23" customFormat="1" ht="24" customHeight="1">
      <c r="A119" s="126" t="s">
        <v>97</v>
      </c>
      <c r="B119" s="105" t="s">
        <v>108</v>
      </c>
      <c r="C119" s="106">
        <v>4068</v>
      </c>
      <c r="D119" s="106">
        <v>2940</v>
      </c>
      <c r="E119" s="106">
        <v>3047</v>
      </c>
      <c r="F119" s="106">
        <v>3586</v>
      </c>
      <c r="G119" s="106">
        <v>2817</v>
      </c>
      <c r="H119" s="106">
        <v>3412</v>
      </c>
      <c r="I119" s="106">
        <v>3867</v>
      </c>
      <c r="J119" s="106">
        <v>2118</v>
      </c>
      <c r="K119" s="107">
        <v>2022</v>
      </c>
      <c r="L119" s="108"/>
    </row>
    <row r="120" spans="1:12" s="23" customFormat="1" ht="12" customHeight="1">
      <c r="A120" s="150" t="s">
        <v>18</v>
      </c>
      <c r="B120" s="116"/>
      <c r="C120" s="114"/>
      <c r="D120" s="114"/>
      <c r="E120" s="114"/>
      <c r="F120" s="114"/>
      <c r="G120" s="114"/>
      <c r="H120" s="114"/>
      <c r="I120" s="114"/>
      <c r="J120" s="114"/>
      <c r="K120" s="31"/>
      <c r="L120" s="32"/>
    </row>
    <row r="121" spans="1:12" s="23" customFormat="1" ht="12" customHeight="1">
      <c r="A121" s="150" t="s">
        <v>75</v>
      </c>
      <c r="B121" s="116" t="s">
        <v>108</v>
      </c>
      <c r="C121" s="114">
        <v>1920</v>
      </c>
      <c r="D121" s="114">
        <v>1263</v>
      </c>
      <c r="E121" s="114">
        <v>1105</v>
      </c>
      <c r="F121" s="114">
        <v>1410</v>
      </c>
      <c r="G121" s="114">
        <v>1102</v>
      </c>
      <c r="H121" s="114">
        <v>1207</v>
      </c>
      <c r="I121" s="114">
        <v>1295</v>
      </c>
      <c r="J121" s="114">
        <v>627</v>
      </c>
      <c r="K121" s="152">
        <v>822</v>
      </c>
      <c r="L121" s="153"/>
    </row>
    <row r="122" spans="1:12" s="23" customFormat="1" ht="12" customHeight="1">
      <c r="A122" s="43" t="s">
        <v>76</v>
      </c>
      <c r="B122" s="116" t="s">
        <v>108</v>
      </c>
      <c r="C122" s="114">
        <v>2148</v>
      </c>
      <c r="D122" s="114">
        <v>1677</v>
      </c>
      <c r="E122" s="114">
        <v>1942</v>
      </c>
      <c r="F122" s="114">
        <v>2176</v>
      </c>
      <c r="G122" s="114">
        <v>1715</v>
      </c>
      <c r="H122" s="114">
        <v>2205</v>
      </c>
      <c r="I122" s="114">
        <v>2572</v>
      </c>
      <c r="J122" s="114">
        <v>1491</v>
      </c>
      <c r="K122" s="31">
        <v>1200</v>
      </c>
      <c r="L122" s="32"/>
    </row>
    <row r="123" spans="1:12" s="23" customFormat="1" ht="36" customHeight="1">
      <c r="A123" s="158" t="s">
        <v>98</v>
      </c>
      <c r="B123" s="105" t="s">
        <v>108</v>
      </c>
      <c r="C123" s="106">
        <v>3573</v>
      </c>
      <c r="D123" s="106">
        <v>2595</v>
      </c>
      <c r="E123" s="106">
        <v>2693</v>
      </c>
      <c r="F123" s="106">
        <v>3154</v>
      </c>
      <c r="G123" s="106">
        <v>2466</v>
      </c>
      <c r="H123" s="106">
        <v>2934</v>
      </c>
      <c r="I123" s="106">
        <v>3292</v>
      </c>
      <c r="J123" s="106">
        <v>1839</v>
      </c>
      <c r="K123" s="107">
        <v>1804</v>
      </c>
      <c r="L123" s="108"/>
    </row>
    <row r="124" spans="1:12" s="23" customFormat="1" ht="12" customHeight="1">
      <c r="A124" s="150" t="s">
        <v>18</v>
      </c>
      <c r="B124" s="116"/>
      <c r="C124" s="116"/>
      <c r="D124" s="114"/>
      <c r="E124" s="114"/>
      <c r="F124" s="114"/>
      <c r="G124" s="114"/>
      <c r="H124" s="114"/>
      <c r="I124" s="114"/>
      <c r="J124" s="116"/>
      <c r="K124" s="31"/>
      <c r="L124" s="32"/>
    </row>
    <row r="125" spans="1:12" s="23" customFormat="1" ht="12" customHeight="1">
      <c r="A125" s="150" t="s">
        <v>75</v>
      </c>
      <c r="B125" s="116" t="s">
        <v>108</v>
      </c>
      <c r="C125" s="114">
        <v>1664</v>
      </c>
      <c r="D125" s="114">
        <v>1104</v>
      </c>
      <c r="E125" s="114">
        <v>991</v>
      </c>
      <c r="F125" s="114">
        <v>1233</v>
      </c>
      <c r="G125" s="114">
        <v>974</v>
      </c>
      <c r="H125" s="114">
        <v>1029</v>
      </c>
      <c r="I125" s="114">
        <v>1090</v>
      </c>
      <c r="J125" s="114">
        <v>538</v>
      </c>
      <c r="K125" s="152">
        <v>742</v>
      </c>
      <c r="L125" s="153"/>
    </row>
    <row r="126" spans="1:12" s="23" customFormat="1" ht="12" customHeight="1">
      <c r="A126" s="43" t="s">
        <v>76</v>
      </c>
      <c r="B126" s="116" t="s">
        <v>108</v>
      </c>
      <c r="C126" s="114">
        <v>1909</v>
      </c>
      <c r="D126" s="114">
        <v>1491</v>
      </c>
      <c r="E126" s="114">
        <v>1702</v>
      </c>
      <c r="F126" s="114">
        <v>1921</v>
      </c>
      <c r="G126" s="114">
        <v>1492</v>
      </c>
      <c r="H126" s="114">
        <v>1905</v>
      </c>
      <c r="I126" s="114">
        <v>2202</v>
      </c>
      <c r="J126" s="114">
        <v>1301</v>
      </c>
      <c r="K126" s="31">
        <v>1062</v>
      </c>
      <c r="L126" s="32"/>
    </row>
    <row r="127" spans="1:12" s="23" customFormat="1" ht="60" customHeight="1">
      <c r="A127" s="159" t="s">
        <v>99</v>
      </c>
      <c r="B127" s="160" t="s">
        <v>108</v>
      </c>
      <c r="C127" s="161">
        <v>12.56169274388323</v>
      </c>
      <c r="D127" s="161">
        <v>9.598280263334678</v>
      </c>
      <c r="E127" s="161">
        <v>9.714430765325549</v>
      </c>
      <c r="F127" s="161">
        <v>10.07113073338239</v>
      </c>
      <c r="G127" s="161">
        <v>8.17357480235407</v>
      </c>
      <c r="H127" s="161">
        <v>10.862354892205639</v>
      </c>
      <c r="I127" s="161">
        <v>13.900022445249624</v>
      </c>
      <c r="J127" s="161">
        <v>10.325601191742924</v>
      </c>
      <c r="K127" s="162">
        <v>10.766936514699616</v>
      </c>
      <c r="L127" s="163"/>
    </row>
    <row r="128" spans="1:12" s="23" customFormat="1" ht="12" customHeight="1">
      <c r="A128" s="150" t="s">
        <v>18</v>
      </c>
      <c r="B128" s="164"/>
      <c r="C128" s="165"/>
      <c r="D128" s="165"/>
      <c r="E128" s="165"/>
      <c r="F128" s="165"/>
      <c r="G128" s="165"/>
      <c r="H128" s="165"/>
      <c r="I128" s="165"/>
      <c r="J128" s="165"/>
      <c r="K128" s="166"/>
      <c r="L128" s="167"/>
    </row>
    <row r="129" spans="1:12" s="23" customFormat="1" ht="12" customHeight="1">
      <c r="A129" s="150" t="s">
        <v>75</v>
      </c>
      <c r="B129" s="164" t="s">
        <v>108</v>
      </c>
      <c r="C129" s="165">
        <v>11.43091262931476</v>
      </c>
      <c r="D129" s="165">
        <v>7.4559351115270625</v>
      </c>
      <c r="E129" s="165">
        <v>6.745329400196657</v>
      </c>
      <c r="F129" s="165">
        <v>7.392977392977393</v>
      </c>
      <c r="G129" s="165">
        <v>5.997786052128409</v>
      </c>
      <c r="H129" s="165">
        <v>7.586403884604398</v>
      </c>
      <c r="I129" s="165">
        <v>9.72890096870862</v>
      </c>
      <c r="J129" s="165">
        <v>6.629318394024277</v>
      </c>
      <c r="K129" s="166">
        <v>9.12655971479501</v>
      </c>
      <c r="L129" s="167"/>
    </row>
    <row r="130" spans="1:12" s="23" customFormat="1" ht="12" customHeight="1">
      <c r="A130" s="43" t="s">
        <v>76</v>
      </c>
      <c r="B130" s="164" t="s">
        <v>108</v>
      </c>
      <c r="C130" s="165">
        <v>13.750942583216633</v>
      </c>
      <c r="D130" s="165">
        <v>11.889667445223001</v>
      </c>
      <c r="E130" s="165">
        <v>12.883757543951718</v>
      </c>
      <c r="F130" s="165">
        <v>12.857857857857859</v>
      </c>
      <c r="G130" s="165">
        <v>10.366688644317087</v>
      </c>
      <c r="H130" s="165">
        <v>13.933065595716197</v>
      </c>
      <c r="I130" s="165">
        <v>17.454567050718612</v>
      </c>
      <c r="J130" s="165">
        <v>13.42197888150176</v>
      </c>
      <c r="K130" s="166">
        <v>12.269387755102041</v>
      </c>
      <c r="L130" s="167"/>
    </row>
    <row r="131" spans="1:12" s="23" customFormat="1" ht="24" customHeight="1">
      <c r="A131" s="126" t="s">
        <v>100</v>
      </c>
      <c r="B131" s="160" t="s">
        <v>108</v>
      </c>
      <c r="C131" s="161">
        <v>87.83185840707965</v>
      </c>
      <c r="D131" s="161">
        <v>88.26530612244898</v>
      </c>
      <c r="E131" s="161">
        <v>88.38201509681654</v>
      </c>
      <c r="F131" s="161">
        <v>87.95315114333519</v>
      </c>
      <c r="G131" s="161">
        <v>87.53993610223642</v>
      </c>
      <c r="H131" s="161">
        <v>85.99062133645955</v>
      </c>
      <c r="I131" s="161">
        <v>85.13059219032843</v>
      </c>
      <c r="J131" s="161">
        <v>86.82719546742209</v>
      </c>
      <c r="K131" s="162">
        <v>89.21859545004945</v>
      </c>
      <c r="L131" s="163"/>
    </row>
    <row r="132" spans="1:12" s="23" customFormat="1" ht="12" customHeight="1">
      <c r="A132" s="150" t="s">
        <v>18</v>
      </c>
      <c r="B132" s="164"/>
      <c r="C132" s="165"/>
      <c r="D132" s="165"/>
      <c r="E132" s="165"/>
      <c r="F132" s="165"/>
      <c r="G132" s="165"/>
      <c r="H132" s="165"/>
      <c r="I132" s="165"/>
      <c r="J132" s="165"/>
      <c r="K132" s="166"/>
      <c r="L132" s="167"/>
    </row>
    <row r="133" spans="1:12" s="23" customFormat="1" ht="12" customHeight="1">
      <c r="A133" s="150" t="s">
        <v>75</v>
      </c>
      <c r="B133" s="164" t="s">
        <v>108</v>
      </c>
      <c r="C133" s="165">
        <v>86.66666666666667</v>
      </c>
      <c r="D133" s="165">
        <v>87.41092636579573</v>
      </c>
      <c r="E133" s="165">
        <v>89.68325791855204</v>
      </c>
      <c r="F133" s="165">
        <v>87.44680851063829</v>
      </c>
      <c r="G133" s="165">
        <v>88.38475499092559</v>
      </c>
      <c r="H133" s="165">
        <v>85.25269262634632</v>
      </c>
      <c r="I133" s="165">
        <v>84.16988416988417</v>
      </c>
      <c r="J133" s="165">
        <v>85.8054226475279</v>
      </c>
      <c r="K133" s="166">
        <v>90.2676399026764</v>
      </c>
      <c r="L133" s="167"/>
    </row>
    <row r="134" spans="1:12" s="23" customFormat="1" ht="12" customHeight="1">
      <c r="A134" s="43" t="s">
        <v>76</v>
      </c>
      <c r="B134" s="164" t="s">
        <v>108</v>
      </c>
      <c r="C134" s="165">
        <v>88.8733705772812</v>
      </c>
      <c r="D134" s="165">
        <v>88.9087656529517</v>
      </c>
      <c r="E134" s="165">
        <v>87.64160659114314</v>
      </c>
      <c r="F134" s="165">
        <v>88.28125</v>
      </c>
      <c r="G134" s="165">
        <v>86.99708454810495</v>
      </c>
      <c r="H134" s="165">
        <v>86.39455782312925</v>
      </c>
      <c r="I134" s="165">
        <v>85.61430793157076</v>
      </c>
      <c r="J134" s="165">
        <v>87.25687458081825</v>
      </c>
      <c r="K134" s="166">
        <v>88.5</v>
      </c>
      <c r="L134" s="167"/>
    </row>
    <row r="135" spans="1:12" s="23" customFormat="1" ht="36" customHeight="1">
      <c r="A135" s="126" t="s">
        <v>104</v>
      </c>
      <c r="B135" s="168" t="s">
        <v>108</v>
      </c>
      <c r="C135" s="169">
        <v>57.243474658196384</v>
      </c>
      <c r="D135" s="169">
        <v>47.455263769463166</v>
      </c>
      <c r="E135" s="169">
        <v>40.59356136820926</v>
      </c>
      <c r="F135" s="169">
        <v>46.85809404910528</v>
      </c>
      <c r="G135" s="169">
        <v>39.6640826873385</v>
      </c>
      <c r="H135" s="169">
        <v>37.863614687649026</v>
      </c>
      <c r="I135" s="169">
        <v>46.807661612130886</v>
      </c>
      <c r="J135" s="169">
        <v>43.2369266725095</v>
      </c>
      <c r="K135" s="170">
        <v>29.11764705882353</v>
      </c>
      <c r="L135" s="171"/>
    </row>
    <row r="136" spans="1:12" s="23" customFormat="1" ht="12" customHeight="1">
      <c r="A136" s="150" t="s">
        <v>18</v>
      </c>
      <c r="B136" s="164"/>
      <c r="C136" s="165"/>
      <c r="D136" s="165"/>
      <c r="E136" s="165"/>
      <c r="F136" s="165"/>
      <c r="G136" s="165"/>
      <c r="H136" s="165"/>
      <c r="I136" s="165"/>
      <c r="J136" s="165"/>
      <c r="K136" s="172"/>
      <c r="L136" s="173"/>
    </row>
    <row r="137" spans="1:12" s="23" customFormat="1" ht="12" customHeight="1">
      <c r="A137" s="150" t="s">
        <v>75</v>
      </c>
      <c r="B137" s="164" t="s">
        <v>108</v>
      </c>
      <c r="C137" s="165">
        <v>60.836501901140686</v>
      </c>
      <c r="D137" s="165">
        <v>50.51020408163265</v>
      </c>
      <c r="E137" s="165">
        <v>41.30434782608695</v>
      </c>
      <c r="F137" s="165">
        <v>49.51786727169597</v>
      </c>
      <c r="G137" s="165">
        <v>47.46703678001388</v>
      </c>
      <c r="H137" s="165">
        <v>42.867281760113556</v>
      </c>
      <c r="I137" s="165">
        <v>49.87389659520807</v>
      </c>
      <c r="J137" s="165">
        <v>44.927536231884055</v>
      </c>
      <c r="K137" s="172">
        <v>30.37578288100209</v>
      </c>
      <c r="L137" s="173"/>
    </row>
    <row r="138" spans="1:12" s="23" customFormat="1" ht="12" customHeight="1">
      <c r="A138" s="43" t="s">
        <v>76</v>
      </c>
      <c r="B138" s="164" t="s">
        <v>108</v>
      </c>
      <c r="C138" s="165">
        <v>54.02930402930403</v>
      </c>
      <c r="D138" s="165">
        <v>45.332808192201654</v>
      </c>
      <c r="E138" s="165">
        <v>40.21571648690293</v>
      </c>
      <c r="F138" s="165">
        <v>45.31712126191259</v>
      </c>
      <c r="G138" s="165">
        <v>35.034993824619185</v>
      </c>
      <c r="H138" s="165">
        <v>35.33213644524237</v>
      </c>
      <c r="I138" s="165">
        <v>45.388207822533566</v>
      </c>
      <c r="J138" s="165">
        <v>42.57224257224257</v>
      </c>
      <c r="K138" s="172">
        <v>28.43359818388195</v>
      </c>
      <c r="L138" s="173"/>
    </row>
    <row r="139" spans="11:12" s="55" customFormat="1" ht="6" customHeight="1">
      <c r="K139" s="120"/>
      <c r="L139" s="120"/>
    </row>
    <row r="140" spans="1:13" s="55" customFormat="1" ht="12.75">
      <c r="A140" s="174" t="s">
        <v>101</v>
      </c>
      <c r="K140" s="120"/>
      <c r="L140" s="120"/>
      <c r="M140" s="120"/>
    </row>
    <row r="141" spans="1:13" s="55" customFormat="1" ht="22.5" customHeight="1">
      <c r="A141" s="177" t="s">
        <v>105</v>
      </c>
      <c r="B141" s="187"/>
      <c r="C141" s="187"/>
      <c r="D141" s="187"/>
      <c r="E141" s="187"/>
      <c r="F141" s="187"/>
      <c r="G141" s="187"/>
      <c r="H141" s="187"/>
      <c r="I141" s="187"/>
      <c r="J141" s="187"/>
      <c r="K141" s="187"/>
      <c r="L141" s="120"/>
      <c r="M141" s="120"/>
    </row>
    <row r="142" ht="12.75">
      <c r="A142" s="23" t="s">
        <v>106</v>
      </c>
    </row>
    <row r="143" spans="1:12" s="55" customFormat="1" ht="24" customHeight="1">
      <c r="A143" s="177" t="s">
        <v>107</v>
      </c>
      <c r="B143" s="178"/>
      <c r="C143" s="178"/>
      <c r="D143" s="178"/>
      <c r="E143" s="178"/>
      <c r="F143" s="178"/>
      <c r="G143" s="178"/>
      <c r="H143" s="178"/>
      <c r="I143" s="178"/>
      <c r="J143" s="178"/>
      <c r="K143" s="179"/>
      <c r="L143" s="175"/>
    </row>
    <row r="145" ht="12.75">
      <c r="A145" s="176" t="s">
        <v>102</v>
      </c>
    </row>
  </sheetData>
  <mergeCells count="5">
    <mergeCell ref="A143:K143"/>
    <mergeCell ref="A3:K3"/>
    <mergeCell ref="A5:A7"/>
    <mergeCell ref="B6:K6"/>
    <mergeCell ref="A141:K14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9" r:id="rId1"/>
  <rowBreaks count="3" manualBreakCount="3">
    <brk id="52" max="255" man="1"/>
    <brk id="90" max="255" man="1"/>
    <brk id="1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Joanna Pozdíšková</dc:creator>
  <cp:keywords/>
  <dc:description/>
  <cp:lastModifiedBy>MSMUTNA</cp:lastModifiedBy>
  <cp:lastPrinted>2010-12-17T14:05:37Z</cp:lastPrinted>
  <dcterms:created xsi:type="dcterms:W3CDTF">2010-12-08T10:46:27Z</dcterms:created>
  <dcterms:modified xsi:type="dcterms:W3CDTF">2010-12-31T08:08:56Z</dcterms:modified>
  <cp:category/>
  <cp:version/>
  <cp:contentType/>
  <cp:contentStatus/>
</cp:coreProperties>
</file>