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120" windowWidth="15195" windowHeight="8700" activeTab="0"/>
  </bookViews>
  <sheets>
    <sheet name="538736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<sst xmlns="http://schemas.openxmlformats.org/spreadsheetml/2006/main" count="39" uniqueCount="38">
  <si>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Věkové složení obyvatelstva</t>
  </si>
  <si>
    <t>MČ Praha-Satalice</t>
  </si>
  <si>
    <t>( stav k 31. 12. 2009 )</t>
  </si>
  <si>
    <t>Věková skupina</t>
  </si>
  <si>
    <t>Muži</t>
  </si>
  <si>
    <t>Ženy</t>
  </si>
  <si>
    <t>Celkem</t>
  </si>
  <si>
    <t>muži pro graf</t>
  </si>
  <si>
    <t xml:space="preserve">0 </t>
  </si>
  <si>
    <t xml:space="preserve">1 </t>
  </si>
  <si>
    <t xml:space="preserve">2 </t>
  </si>
  <si>
    <t xml:space="preserve">3 </t>
  </si>
  <si>
    <t xml:space="preserve">4 </t>
  </si>
  <si>
    <t xml:space="preserve">0  -   4 </t>
  </si>
  <si>
    <t xml:space="preserve">5  -   9 </t>
  </si>
  <si>
    <t xml:space="preserve">10 - 14 </t>
  </si>
  <si>
    <t xml:space="preserve">15 - 19 </t>
  </si>
  <si>
    <t xml:space="preserve">20 - 24 </t>
  </si>
  <si>
    <t xml:space="preserve">25 - 29 </t>
  </si>
  <si>
    <t xml:space="preserve">30 - 34 </t>
  </si>
  <si>
    <t xml:space="preserve">35 - 39 </t>
  </si>
  <si>
    <t xml:space="preserve">40 - 44 </t>
  </si>
  <si>
    <t xml:space="preserve">45 - 49 </t>
  </si>
  <si>
    <t xml:space="preserve">50 - 54 </t>
  </si>
  <si>
    <t xml:space="preserve">55 - 59 </t>
  </si>
  <si>
    <t xml:space="preserve">60 - 64 </t>
  </si>
  <si>
    <t xml:space="preserve">65 - 69 </t>
  </si>
  <si>
    <t xml:space="preserve">70 - 74 </t>
  </si>
  <si>
    <t xml:space="preserve">75 - 79 </t>
  </si>
  <si>
    <t xml:space="preserve">80 - 84 </t>
  </si>
  <si>
    <t xml:space="preserve">85 + </t>
  </si>
  <si>
    <t xml:space="preserve">0 - 14 </t>
  </si>
  <si>
    <t xml:space="preserve">15 - 59 </t>
  </si>
  <si>
    <t xml:space="preserve">15 - 64 </t>
  </si>
  <si>
    <t xml:space="preserve">60 + </t>
  </si>
  <si>
    <t xml:space="preserve">65 + </t>
  </si>
  <si>
    <t>Průměrný věk</t>
  </si>
  <si>
    <t>Střední stav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</si>
</sst>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\ _K"/>
    <numFmt numFmtId="166" formatCode="#,##0.0_ ;\-#,##0.0\ "/>
    <numFmt numFmtId="167" formatCode="#,##0.0\ _K"/>
    <numFmt numFmtId="168" formatCode="0;0"/>
  </numFmts>
  <fonts count="5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sz val="8"/>
      <color indexed="9"/>
      <name val="Arial CE"/>
      <family val="2"/>
    </font>
    <font>
      <b/>
      <sz val="8"/>
      <color indexed="9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165" fontId="2" fillId="0" borderId="5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right"/>
    </xf>
    <xf numFmtId="165" fontId="1" fillId="0" borderId="5" xfId="0" applyNumberFormat="1" applyFont="1" applyBorder="1" applyAlignment="1">
      <alignment/>
    </xf>
    <xf numFmtId="165" fontId="1" fillId="0" borderId="7" xfId="0" applyNumberFormat="1" applyFont="1" applyBorder="1" applyAlignment="1">
      <alignment/>
    </xf>
    <xf numFmtId="0" fontId="2" fillId="0" borderId="0" xfId="0" applyFont="1" applyAlignment="1">
      <alignment/>
    </xf>
    <xf numFmtId="49" fontId="2" fillId="0" borderId="4" xfId="0" applyNumberFormat="1" applyFont="1" applyBorder="1" applyAlignment="1">
      <alignment horizontal="right"/>
    </xf>
    <xf numFmtId="165" fontId="2" fillId="0" borderId="5" xfId="0" applyNumberFormat="1" applyFont="1" applyBorder="1" applyAlignment="1">
      <alignment/>
    </xf>
    <xf numFmtId="165" fontId="2" fillId="0" borderId="7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/>
    </xf>
    <xf numFmtId="167" fontId="1" fillId="0" borderId="5" xfId="0" applyNumberFormat="1" applyFont="1" applyBorder="1" applyAlignment="1">
      <alignment/>
    </xf>
    <xf numFmtId="167" fontId="1" fillId="0" borderId="7" xfId="0" applyNumberFormat="1" applyFont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E"/>
                <a:ea typeface="Arial CE"/>
                <a:cs typeface="Arial CE"/>
              </a:rPr>
              <a:t>Věkové složení obyvatelstva - MČ Praha-Satalice</a:t>
            </a:r>
          </a:p>
        </c:rich>
      </c:tx>
      <c:layout>
        <c:manualLayout>
          <c:xMode val="factor"/>
          <c:yMode val="factor"/>
          <c:x val="0.041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07275"/>
          <c:w val="0.9355"/>
          <c:h val="0.79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'538736'!$B$6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cat>
            <c:strRef>
              <c:f>'538736'!$A$13:$A$30</c:f>
              <c:strCache/>
            </c:strRef>
          </c:cat>
          <c:val>
            <c:numRef>
              <c:f>'538736'!$F$13:$F$30</c:f>
              <c:numCache/>
            </c:numRef>
          </c:val>
        </c:ser>
        <c:ser>
          <c:idx val="1"/>
          <c:order val="1"/>
          <c:tx>
            <c:strRef>
              <c:f>'538736'!$C$6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9900"/>
                  </a:solidFill>
                </c14:spPr>
              </c14:invertSolidFillFmt>
            </c:ext>
          </c:extLst>
          <c:cat>
            <c:strRef>
              <c:f>'538736'!$A$13:$A$30</c:f>
              <c:strCache/>
            </c:strRef>
          </c:cat>
          <c:val>
            <c:numRef>
              <c:f>'538736'!$C$13:$C$30</c:f>
              <c:numCache/>
            </c:numRef>
          </c:val>
        </c:ser>
        <c:overlap val="100"/>
        <c:gapWidth val="40"/>
        <c:axId val="21967456"/>
        <c:axId val="63489377"/>
      </c:barChart>
      <c:catAx>
        <c:axId val="219674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l">
                  <a:defRPr/>
                </a:pPr>
                <a:r>
                  <a:rPr lang="en-US"/>
                  <a:t>věkové skupiny
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63489377"/>
        <c:crossesAt val="0"/>
        <c:auto val="1"/>
        <c:lblOffset val="0"/>
        <c:tickLblSkip val="1"/>
        <c:noMultiLvlLbl val="0"/>
      </c:catAx>
      <c:valAx>
        <c:axId val="634893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E"/>
                    <a:ea typeface="Arial CE"/>
                    <a:cs typeface="Arial CE"/>
                  </a:rPr>
                  <a:t>Počet obyvatel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00"/>
              </a:solidFill>
              <a:prstDash val="sysDot"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;0" sourceLinked="0"/>
        <c:majorTickMark val="out"/>
        <c:minorTickMark val="none"/>
        <c:tickLblPos val="low"/>
        <c:crossAx val="21967456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69"/>
          <c:y val="0.9135"/>
          <c:w val="0.47375"/>
          <c:h val="0.064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46</xdr:row>
      <xdr:rowOff>47625</xdr:rowOff>
    </xdr:from>
    <xdr:to>
      <xdr:col>2</xdr:col>
      <xdr:colOff>1543050</xdr:colOff>
      <xdr:row>70</xdr:row>
      <xdr:rowOff>114300</xdr:rowOff>
    </xdr:to>
    <xdr:graphicFrame>
      <xdr:nvGraphicFramePr>
        <xdr:cNvPr id="1" name="Chart 1"/>
        <xdr:cNvGraphicFramePr/>
      </xdr:nvGraphicFramePr>
      <xdr:xfrm>
        <a:off x="57150" y="5715000"/>
        <a:ext cx="46672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1428750</xdr:colOff>
      <xdr:row>51</xdr:row>
      <xdr:rowOff>95250</xdr:rowOff>
    </xdr:from>
    <xdr:to>
      <xdr:col>3</xdr:col>
      <xdr:colOff>1704975</xdr:colOff>
      <xdr:row>60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6572250"/>
          <a:ext cx="18669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F46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3" width="20.875" style="1" customWidth="1"/>
    <col min="4" max="4" width="22.75390625" style="1" customWidth="1"/>
    <col min="5" max="5" width="9.125" style="1" customWidth="1"/>
    <col min="6" max="6" width="11.75390625" style="21" customWidth="1"/>
    <col min="7" max="16384" width="9.125" style="1" customWidth="1"/>
  </cols>
  <sheetData>
    <row r="1" spans="1:4" ht="15" customHeight="1">
      <c r="A1" s="24" t="s">
        <v>0</v>
      </c>
      <c r="B1" s="24"/>
      <c r="C1" s="24"/>
      <c r="D1" s="24"/>
    </row>
    <row r="2" spans="1:4" ht="11.25">
      <c r="A2" s="2" t="s">
        <v>1</v>
      </c>
      <c r="B2" s="2"/>
      <c r="C2" s="2"/>
      <c r="D2" s="2"/>
    </row>
    <row r="3" spans="1:4" ht="3.75" customHeight="1">
      <c r="A3" s="2"/>
      <c r="B3" s="2"/>
      <c r="C3" s="2"/>
      <c r="D3" s="2"/>
    </row>
    <row r="4" spans="1:4" ht="11.25">
      <c r="A4" s="25" t="s">
        <v>2</v>
      </c>
      <c r="B4" s="24"/>
      <c r="C4" s="24"/>
      <c r="D4" s="24"/>
    </row>
    <row r="5" ht="3.75" customHeight="1"/>
    <row r="6" spans="1:6" ht="15" customHeight="1">
      <c r="A6" s="3" t="s">
        <v>3</v>
      </c>
      <c r="B6" s="4" t="s">
        <v>4</v>
      </c>
      <c r="C6" s="4" t="s">
        <v>5</v>
      </c>
      <c r="D6" s="5" t="s">
        <v>6</v>
      </c>
      <c r="F6" s="21" t="s">
        <v>7</v>
      </c>
    </row>
    <row r="7" spans="1:4" ht="3.75" customHeight="1">
      <c r="A7" s="6"/>
      <c r="B7" s="7"/>
      <c r="C7" s="7"/>
      <c r="D7" s="8"/>
    </row>
    <row r="8" spans="1:4" ht="11.25">
      <c r="A8" s="9" t="s">
        <v>8</v>
      </c>
      <c r="B8" s="10">
        <v>19</v>
      </c>
      <c r="C8" s="10">
        <v>16</v>
      </c>
      <c r="D8" s="11">
        <f aca="true" t="shared" si="0" ref="D8:D30">+B8+C8</f>
        <v>35</v>
      </c>
    </row>
    <row r="9" spans="1:4" ht="11.25">
      <c r="A9" s="9" t="s">
        <v>9</v>
      </c>
      <c r="B9" s="10">
        <v>15</v>
      </c>
      <c r="C9" s="10">
        <v>8</v>
      </c>
      <c r="D9" s="11">
        <f t="shared" si="0"/>
        <v>23</v>
      </c>
    </row>
    <row r="10" spans="1:4" ht="11.25">
      <c r="A10" s="9" t="s">
        <v>10</v>
      </c>
      <c r="B10" s="10">
        <v>18</v>
      </c>
      <c r="C10" s="10">
        <v>19</v>
      </c>
      <c r="D10" s="11">
        <f t="shared" si="0"/>
        <v>37</v>
      </c>
    </row>
    <row r="11" spans="1:4" ht="11.25">
      <c r="A11" s="9" t="s">
        <v>11</v>
      </c>
      <c r="B11" s="10">
        <v>21</v>
      </c>
      <c r="C11" s="10">
        <v>25</v>
      </c>
      <c r="D11" s="11">
        <f t="shared" si="0"/>
        <v>46</v>
      </c>
    </row>
    <row r="12" spans="1:4" ht="11.25">
      <c r="A12" s="9" t="s">
        <v>12</v>
      </c>
      <c r="B12" s="10">
        <v>14</v>
      </c>
      <c r="C12" s="10">
        <v>18</v>
      </c>
      <c r="D12" s="11">
        <f t="shared" si="0"/>
        <v>32</v>
      </c>
    </row>
    <row r="13" spans="1:6" ht="11.25">
      <c r="A13" s="9" t="s">
        <v>13</v>
      </c>
      <c r="B13" s="10">
        <f>SUM(B8:B12)</f>
        <v>87</v>
      </c>
      <c r="C13" s="10">
        <f>SUM(C8:C12)</f>
        <v>86</v>
      </c>
      <c r="D13" s="11">
        <f t="shared" si="0"/>
        <v>173</v>
      </c>
      <c r="F13" s="22">
        <f aca="true" t="shared" si="1" ref="F13:F30">B13*(-1)</f>
        <v>-87</v>
      </c>
    </row>
    <row r="14" spans="1:6" ht="11.25">
      <c r="A14" s="9" t="s">
        <v>14</v>
      </c>
      <c r="B14" s="10">
        <v>75</v>
      </c>
      <c r="C14" s="10">
        <v>69</v>
      </c>
      <c r="D14" s="11">
        <f t="shared" si="0"/>
        <v>144</v>
      </c>
      <c r="F14" s="22">
        <f t="shared" si="1"/>
        <v>-75</v>
      </c>
    </row>
    <row r="15" spans="1:6" ht="11.25">
      <c r="A15" s="9" t="s">
        <v>15</v>
      </c>
      <c r="B15" s="10">
        <v>65</v>
      </c>
      <c r="C15" s="10">
        <v>57</v>
      </c>
      <c r="D15" s="11">
        <f t="shared" si="0"/>
        <v>122</v>
      </c>
      <c r="F15" s="22">
        <f t="shared" si="1"/>
        <v>-65</v>
      </c>
    </row>
    <row r="16" spans="1:6" ht="11.25">
      <c r="A16" s="9" t="s">
        <v>16</v>
      </c>
      <c r="B16" s="10">
        <v>56</v>
      </c>
      <c r="C16" s="10">
        <v>56</v>
      </c>
      <c r="D16" s="11">
        <f t="shared" si="0"/>
        <v>112</v>
      </c>
      <c r="F16" s="22">
        <f t="shared" si="1"/>
        <v>-56</v>
      </c>
    </row>
    <row r="17" spans="1:6" ht="11.25">
      <c r="A17" s="9" t="s">
        <v>17</v>
      </c>
      <c r="B17" s="10">
        <v>79</v>
      </c>
      <c r="C17" s="10">
        <v>55</v>
      </c>
      <c r="D17" s="11">
        <f t="shared" si="0"/>
        <v>134</v>
      </c>
      <c r="F17" s="22">
        <f t="shared" si="1"/>
        <v>-79</v>
      </c>
    </row>
    <row r="18" spans="1:6" ht="11.25">
      <c r="A18" s="9" t="s">
        <v>18</v>
      </c>
      <c r="B18" s="10">
        <v>72</v>
      </c>
      <c r="C18" s="10">
        <v>68</v>
      </c>
      <c r="D18" s="11">
        <f t="shared" si="0"/>
        <v>140</v>
      </c>
      <c r="F18" s="22">
        <f t="shared" si="1"/>
        <v>-72</v>
      </c>
    </row>
    <row r="19" spans="1:6" ht="11.25">
      <c r="A19" s="9" t="s">
        <v>19</v>
      </c>
      <c r="B19" s="10">
        <v>103</v>
      </c>
      <c r="C19" s="10">
        <v>102</v>
      </c>
      <c r="D19" s="11">
        <f t="shared" si="0"/>
        <v>205</v>
      </c>
      <c r="F19" s="22">
        <f t="shared" si="1"/>
        <v>-103</v>
      </c>
    </row>
    <row r="20" spans="1:6" ht="11.25">
      <c r="A20" s="9" t="s">
        <v>20</v>
      </c>
      <c r="B20" s="10">
        <v>129</v>
      </c>
      <c r="C20" s="10">
        <v>121</v>
      </c>
      <c r="D20" s="11">
        <f t="shared" si="0"/>
        <v>250</v>
      </c>
      <c r="F20" s="22">
        <f t="shared" si="1"/>
        <v>-129</v>
      </c>
    </row>
    <row r="21" spans="1:6" ht="11.25">
      <c r="A21" s="9" t="s">
        <v>21</v>
      </c>
      <c r="B21" s="10">
        <v>92</v>
      </c>
      <c r="C21" s="10">
        <v>88</v>
      </c>
      <c r="D21" s="11">
        <f t="shared" si="0"/>
        <v>180</v>
      </c>
      <c r="F21" s="22">
        <f t="shared" si="1"/>
        <v>-92</v>
      </c>
    </row>
    <row r="22" spans="1:6" ht="11.25">
      <c r="A22" s="9" t="s">
        <v>22</v>
      </c>
      <c r="B22" s="10">
        <v>78</v>
      </c>
      <c r="C22" s="10">
        <v>66</v>
      </c>
      <c r="D22" s="11">
        <f t="shared" si="0"/>
        <v>144</v>
      </c>
      <c r="F22" s="22">
        <f t="shared" si="1"/>
        <v>-78</v>
      </c>
    </row>
    <row r="23" spans="1:6" ht="11.25">
      <c r="A23" s="9" t="s">
        <v>23</v>
      </c>
      <c r="B23" s="10">
        <v>59</v>
      </c>
      <c r="C23" s="10">
        <v>57</v>
      </c>
      <c r="D23" s="11">
        <f t="shared" si="0"/>
        <v>116</v>
      </c>
      <c r="F23" s="22">
        <f t="shared" si="1"/>
        <v>-59</v>
      </c>
    </row>
    <row r="24" spans="1:6" ht="11.25">
      <c r="A24" s="9" t="s">
        <v>24</v>
      </c>
      <c r="B24" s="10">
        <v>69</v>
      </c>
      <c r="C24" s="10">
        <v>75</v>
      </c>
      <c r="D24" s="11">
        <f t="shared" si="0"/>
        <v>144</v>
      </c>
      <c r="F24" s="22">
        <f t="shared" si="1"/>
        <v>-69</v>
      </c>
    </row>
    <row r="25" spans="1:6" ht="11.25">
      <c r="A25" s="9" t="s">
        <v>25</v>
      </c>
      <c r="B25" s="10">
        <v>83</v>
      </c>
      <c r="C25" s="10">
        <v>62</v>
      </c>
      <c r="D25" s="11">
        <f t="shared" si="0"/>
        <v>145</v>
      </c>
      <c r="F25" s="22">
        <f t="shared" si="1"/>
        <v>-83</v>
      </c>
    </row>
    <row r="26" spans="1:6" ht="11.25">
      <c r="A26" s="9" t="s">
        <v>26</v>
      </c>
      <c r="B26" s="10">
        <v>44</v>
      </c>
      <c r="C26" s="10">
        <v>45</v>
      </c>
      <c r="D26" s="11">
        <f t="shared" si="0"/>
        <v>89</v>
      </c>
      <c r="F26" s="22">
        <f t="shared" si="1"/>
        <v>-44</v>
      </c>
    </row>
    <row r="27" spans="1:6" ht="11.25">
      <c r="A27" s="9" t="s">
        <v>27</v>
      </c>
      <c r="B27" s="10">
        <v>27</v>
      </c>
      <c r="C27" s="10">
        <v>29</v>
      </c>
      <c r="D27" s="11">
        <f t="shared" si="0"/>
        <v>56</v>
      </c>
      <c r="F27" s="22">
        <f t="shared" si="1"/>
        <v>-27</v>
      </c>
    </row>
    <row r="28" spans="1:6" ht="11.25">
      <c r="A28" s="9" t="s">
        <v>28</v>
      </c>
      <c r="B28" s="10">
        <v>19</v>
      </c>
      <c r="C28" s="10">
        <v>33</v>
      </c>
      <c r="D28" s="11">
        <f t="shared" si="0"/>
        <v>52</v>
      </c>
      <c r="F28" s="22">
        <f t="shared" si="1"/>
        <v>-19</v>
      </c>
    </row>
    <row r="29" spans="1:6" ht="11.25">
      <c r="A29" s="9" t="s">
        <v>29</v>
      </c>
      <c r="B29" s="10">
        <v>15</v>
      </c>
      <c r="C29" s="10">
        <v>21</v>
      </c>
      <c r="D29" s="11">
        <f t="shared" si="0"/>
        <v>36</v>
      </c>
      <c r="F29" s="22">
        <f t="shared" si="1"/>
        <v>-15</v>
      </c>
    </row>
    <row r="30" spans="1:6" ht="11.25">
      <c r="A30" s="9" t="s">
        <v>30</v>
      </c>
      <c r="B30" s="10">
        <v>6</v>
      </c>
      <c r="C30" s="10">
        <v>23</v>
      </c>
      <c r="D30" s="11">
        <f t="shared" si="0"/>
        <v>29</v>
      </c>
      <c r="F30" s="22">
        <f t="shared" si="1"/>
        <v>-6</v>
      </c>
    </row>
    <row r="31" spans="1:4" ht="3.75" customHeight="1">
      <c r="A31" s="9"/>
      <c r="B31" s="10"/>
      <c r="C31" s="10"/>
      <c r="D31" s="11"/>
    </row>
    <row r="32" spans="1:6" s="12" customFormat="1" ht="15" customHeight="1">
      <c r="A32" s="13" t="s">
        <v>6</v>
      </c>
      <c r="B32" s="14">
        <f>SUM(B13:B30)</f>
        <v>1158</v>
      </c>
      <c r="C32" s="14">
        <f>SUM(C13:C30)</f>
        <v>1113</v>
      </c>
      <c r="D32" s="15">
        <f>+B32+C32</f>
        <v>2271</v>
      </c>
      <c r="F32" s="23"/>
    </row>
    <row r="33" spans="1:4" ht="3.75" customHeight="1">
      <c r="A33" s="13"/>
      <c r="B33" s="10"/>
      <c r="C33" s="10"/>
      <c r="D33" s="11"/>
    </row>
    <row r="34" spans="1:4" ht="11.25">
      <c r="A34" s="9" t="s">
        <v>31</v>
      </c>
      <c r="B34" s="10">
        <f>SUM(B13:B15)</f>
        <v>227</v>
      </c>
      <c r="C34" s="10">
        <f>SUM(C13:C15)</f>
        <v>212</v>
      </c>
      <c r="D34" s="11">
        <f>+B34+C34</f>
        <v>439</v>
      </c>
    </row>
    <row r="35" spans="1:4" ht="3.75" customHeight="1">
      <c r="A35" s="9"/>
      <c r="B35" s="10"/>
      <c r="C35" s="10"/>
      <c r="D35" s="11"/>
    </row>
    <row r="36" spans="1:4" ht="11.25">
      <c r="A36" s="9" t="s">
        <v>32</v>
      </c>
      <c r="B36" s="10">
        <f>SUM(B16:B24)</f>
        <v>737</v>
      </c>
      <c r="C36" s="10">
        <f>SUM(C16:C24)</f>
        <v>688</v>
      </c>
      <c r="D36" s="11">
        <f>+B36+C36</f>
        <v>1425</v>
      </c>
    </row>
    <row r="37" spans="1:4" ht="3.75" customHeight="1">
      <c r="A37" s="9"/>
      <c r="B37" s="10"/>
      <c r="C37" s="10"/>
      <c r="D37" s="11"/>
    </row>
    <row r="38" spans="1:4" ht="11.25">
      <c r="A38" s="9" t="s">
        <v>33</v>
      </c>
      <c r="B38" s="10">
        <f>SUM(B16:B25)</f>
        <v>820</v>
      </c>
      <c r="C38" s="10">
        <f>SUM(C16:C25)</f>
        <v>750</v>
      </c>
      <c r="D38" s="11">
        <f>+B38+C38</f>
        <v>1570</v>
      </c>
    </row>
    <row r="39" spans="1:4" ht="3.75" customHeight="1">
      <c r="A39" s="9"/>
      <c r="B39" s="10"/>
      <c r="C39" s="10"/>
      <c r="D39" s="11"/>
    </row>
    <row r="40" spans="1:4" ht="11.25">
      <c r="A40" s="9" t="s">
        <v>34</v>
      </c>
      <c r="B40" s="10">
        <f>SUM(B25:B30)</f>
        <v>194</v>
      </c>
      <c r="C40" s="10">
        <f>SUM(C25:C30)</f>
        <v>213</v>
      </c>
      <c r="D40" s="11">
        <f>+B40+C40</f>
        <v>407</v>
      </c>
    </row>
    <row r="41" spans="1:4" ht="3.75" customHeight="1">
      <c r="A41" s="9"/>
      <c r="B41" s="10"/>
      <c r="C41" s="10"/>
      <c r="D41" s="11"/>
    </row>
    <row r="42" spans="1:4" ht="11.25">
      <c r="A42" s="9" t="s">
        <v>35</v>
      </c>
      <c r="B42" s="10">
        <f>SUM(B26:B30)</f>
        <v>111</v>
      </c>
      <c r="C42" s="10">
        <f>SUM(C26:C30)</f>
        <v>151</v>
      </c>
      <c r="D42" s="11">
        <f>+B42+C42</f>
        <v>262</v>
      </c>
    </row>
    <row r="43" spans="1:4" ht="3.75" customHeight="1">
      <c r="A43" s="16"/>
      <c r="B43" s="17"/>
      <c r="C43" s="17"/>
      <c r="D43" s="18"/>
    </row>
    <row r="44" spans="1:4" ht="11.25">
      <c r="A44" s="9" t="s">
        <v>36</v>
      </c>
      <c r="B44" s="19">
        <v>36.78</v>
      </c>
      <c r="C44" s="19">
        <v>38.52</v>
      </c>
      <c r="D44" s="20">
        <v>37.63</v>
      </c>
    </row>
    <row r="45" spans="1:4" ht="3.75" customHeight="1">
      <c r="A45" s="16"/>
      <c r="B45" s="17"/>
      <c r="C45" s="17"/>
      <c r="D45" s="18"/>
    </row>
    <row r="46" spans="1:4" ht="11.25">
      <c r="A46" s="9" t="s">
        <v>37</v>
      </c>
      <c r="B46" s="10">
        <v>1139</v>
      </c>
      <c r="C46" s="10">
        <v>1108</v>
      </c>
      <c r="D46" s="11">
        <v>2247</v>
      </c>
    </row>
    <row r="53" ht="12"/>
    <row r="54" ht="12"/>
    <row r="55" ht="12"/>
    <row r="56" ht="12"/>
    <row r="57" ht="12"/>
    <row r="58" ht="12"/>
    <row r="59" ht="12"/>
    <row r="60" ht="12"/>
  </sheetData>
  <mergeCells count="2">
    <mergeCell ref="A1:D1"/>
    <mergeCell ref="A4:D4"/>
  </mergeCells>
  <printOptions/>
  <pageMargins left="0.7874015748031497" right="0.7874015748031497" top="0.9448818897637796" bottom="0.7874015748031497" header="0.6299212598425197" footer="0.472440944881889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Dragoun</dc:creator>
  <cp:keywords/>
  <dc:description/>
  <cp:lastModifiedBy>Jana Podhorská</cp:lastModifiedBy>
  <dcterms:created xsi:type="dcterms:W3CDTF">2010-06-10T07:38:01Z</dcterms:created>
  <dcterms:modified xsi:type="dcterms:W3CDTF">2010-06-11T11:07:54Z</dcterms:modified>
  <cp:category/>
  <cp:version/>
  <cp:contentType/>
  <cp:contentStatus/>
</cp:coreProperties>
</file>