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665" windowHeight="7110" activeTab="0"/>
  </bookViews>
  <sheets>
    <sheet name="510608q4202" sheetId="1" r:id="rId1"/>
  </sheets>
  <definedNames>
    <definedName name="_xlnm.Print_Area" localSheetId="0">'510608q4202'!$A$1:$Q$46</definedName>
  </definedNames>
  <calcPr fullCalcOnLoad="1"/>
</workbook>
</file>

<file path=xl/sharedStrings.xml><?xml version="1.0" encoding="utf-8"?>
<sst xmlns="http://schemas.openxmlformats.org/spreadsheetml/2006/main" count="103" uniqueCount="58">
  <si>
    <t>A</t>
  </si>
  <si>
    <t>index</t>
  </si>
  <si>
    <t>b)</t>
  </si>
  <si>
    <t>a)</t>
  </si>
  <si>
    <t>a) počet</t>
  </si>
  <si>
    <t>1Q. 2008</t>
  </si>
  <si>
    <t>2Q. 2008</t>
  </si>
  <si>
    <t>3Q. 2008</t>
  </si>
  <si>
    <t>4Q. 2008</t>
  </si>
  <si>
    <t>od poč. roku  2008</t>
  </si>
  <si>
    <t>1Q.2007</t>
  </si>
  <si>
    <t>2Q.2007</t>
  </si>
  <si>
    <t>3Q. 2007</t>
  </si>
  <si>
    <t>4Q. 2007</t>
  </si>
  <si>
    <t>od poč. roku  2007</t>
  </si>
  <si>
    <t>Celkem podnikatelský sektor</t>
  </si>
  <si>
    <t xml:space="preserve">  A Zemědělství, myslivost, lesnictví</t>
  </si>
  <si>
    <t xml:space="preserve">   01 Zemědělství, mysliv. a souv. čin.</t>
  </si>
  <si>
    <t xml:space="preserve">   02 Lesnictví a související činnosti</t>
  </si>
  <si>
    <t xml:space="preserve">  B Rybolov, chov ryb a  souv. čin.</t>
  </si>
  <si>
    <t xml:space="preserve"> Průmysl celkem (C+D+E)</t>
  </si>
  <si>
    <t xml:space="preserve">  C Těžba nerostných surovin</t>
  </si>
  <si>
    <t xml:space="preserve">   CA Těžba energetických surovin</t>
  </si>
  <si>
    <t xml:space="preserve">   CB Těžba ostatních nerost. surovin</t>
  </si>
  <si>
    <t xml:space="preserve">  D Zpracovatelský průmysl</t>
  </si>
  <si>
    <t xml:space="preserve">   DA Výr. potrav., tabák. výr. a nápojů</t>
  </si>
  <si>
    <t xml:space="preserve">   DB Výroba textil. a oděvních výrobků</t>
  </si>
  <si>
    <t xml:space="preserve">   DC Výroba usní a výrobků z usní</t>
  </si>
  <si>
    <t xml:space="preserve">   DD Výroba dřevař. výr. kromě nábytku</t>
  </si>
  <si>
    <t xml:space="preserve">   DE Výr. vlákniny, papíru, vydavatel., tisk</t>
  </si>
  <si>
    <t xml:space="preserve">   DF Výr. koksu, jader. paliv, rafin. ropy</t>
  </si>
  <si>
    <t xml:space="preserve">   DG Výr. chem. látek, léčiv, vláken</t>
  </si>
  <si>
    <t xml:space="preserve">   DH Výroba pryž. a plast. výrobků</t>
  </si>
  <si>
    <t xml:space="preserve">   DI Výroba ost. nekov. minerál. výrobků</t>
  </si>
  <si>
    <t xml:space="preserve">   DJ Výr. kovů, hutních a kovoděl. výr.</t>
  </si>
  <si>
    <t xml:space="preserve">   DK Výroba a opravy strojů a zařízení</t>
  </si>
  <si>
    <t xml:space="preserve">   DL Výroba elektr. a optických přístrojů</t>
  </si>
  <si>
    <t xml:space="preserve">   DM Výroba dopravních prostředků</t>
  </si>
  <si>
    <t xml:space="preserve">   DN Zpracovatel. prům. jinde neuveden</t>
  </si>
  <si>
    <t xml:space="preserve">  E Výr. a rozvod elektřiny, plynu a vody</t>
  </si>
  <si>
    <t xml:space="preserve">  F Stavebnictví</t>
  </si>
  <si>
    <t xml:space="preserve">  G Obchod, opr. motor. voz. a spotř. zb.</t>
  </si>
  <si>
    <t xml:space="preserve">  H Ubytování a stravování</t>
  </si>
  <si>
    <t xml:space="preserve">  I Doprava, skladování a spoje</t>
  </si>
  <si>
    <t xml:space="preserve">  K Nemovit., pronájem, podnikatel. čin.</t>
  </si>
  <si>
    <t xml:space="preserve"> L-Q Vzdělávání, zdrav., veřej., soc. služ.</t>
  </si>
  <si>
    <t xml:space="preserve">   Maloobchod vč. prodeje a oprav motorových 
   vozidel a prodeje pohonných hmot (50+52)</t>
  </si>
  <si>
    <t xml:space="preserve">   Velkoobchod a zprostředkování 
   vekoobchodu (51)</t>
  </si>
  <si>
    <t xml:space="preserve">   Doprava (OKEČ 60+61+62+63)</t>
  </si>
  <si>
    <t xml:space="preserve">   Spoje (64)</t>
  </si>
  <si>
    <t>Průměrný evidenční počet zaměstnanců (ve fyzických osobách)</t>
  </si>
  <si>
    <t>b) stejné období minulého roku=100</t>
  </si>
  <si>
    <t>50 - 249 zaměstnanců</t>
  </si>
  <si>
    <t>.</t>
  </si>
  <si>
    <t xml:space="preserve"> Tab. 2.2</t>
  </si>
  <si>
    <t>1. až 4.čtvrtletí  a rok 2008</t>
  </si>
  <si>
    <t>id</t>
  </si>
  <si>
    <t>id - individuální údaj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</si>
</sst>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#####0"/>
    <numFmt numFmtId="166" formatCode="#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MS Sans Serif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 style="medium"/>
      <right style="thin"/>
      <top>
        <color indexed="8"/>
      </top>
      <bottom>
        <color indexed="8"/>
      </bottom>
    </border>
    <border>
      <left style="medium"/>
      <right style="thin"/>
      <top>
        <color indexed="8"/>
      </top>
      <bottom>
        <color indexed="63"/>
      </bottom>
    </border>
    <border>
      <left style="medium"/>
      <right style="thin"/>
      <top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4" fillId="0" borderId="9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0" fontId="4" fillId="0" borderId="11" xfId="20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4" fillId="0" borderId="13" xfId="20" applyFont="1" applyBorder="1" applyAlignment="1">
      <alignment horizontal="center"/>
      <protection/>
    </xf>
    <xf numFmtId="0" fontId="4" fillId="0" borderId="14" xfId="20" applyFont="1" applyBorder="1" applyAlignment="1">
      <alignment horizontal="center"/>
      <protection/>
    </xf>
    <xf numFmtId="0" fontId="4" fillId="0" borderId="15" xfId="20" applyFont="1" applyBorder="1" applyAlignment="1">
      <alignment horizontal="center"/>
      <protection/>
    </xf>
    <xf numFmtId="0" fontId="4" fillId="0" borderId="16" xfId="20" applyFont="1" applyBorder="1" applyAlignment="1">
      <alignment horizontal="center"/>
      <protection/>
    </xf>
    <xf numFmtId="0" fontId="4" fillId="0" borderId="17" xfId="20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4" fillId="0" borderId="0" xfId="20" applyFont="1" applyBorder="1" applyAlignment="1">
      <alignment horizontal="left"/>
      <protection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20" applyFont="1" applyBorder="1" applyAlignment="1">
      <alignment horizontal="left"/>
      <protection/>
    </xf>
    <xf numFmtId="3" fontId="4" fillId="0" borderId="24" xfId="0" applyNumberFormat="1" applyFont="1" applyBorder="1" applyAlignment="1">
      <alignment horizontal="right"/>
    </xf>
    <xf numFmtId="0" fontId="4" fillId="0" borderId="0" xfId="20" applyFont="1" applyBorder="1" applyAlignment="1">
      <alignment horizontal="left" wrapText="1"/>
      <protection/>
    </xf>
    <xf numFmtId="0" fontId="0" fillId="0" borderId="25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20" applyAlignment="1">
      <alignment horizontal="right"/>
      <protection/>
    </xf>
    <xf numFmtId="0" fontId="0" fillId="0" borderId="26" xfId="20" applyBorder="1" applyAlignment="1">
      <alignment horizontal="center" vertical="center" wrapText="1"/>
      <protection/>
    </xf>
    <xf numFmtId="0" fontId="0" fillId="0" borderId="26" xfId="20" applyBorder="1" applyAlignment="1">
      <alignment horizontal="center"/>
      <protection/>
    </xf>
    <xf numFmtId="3" fontId="0" fillId="0" borderId="0" xfId="20" applyNumberFormat="1" applyAlignment="1">
      <alignment horizontal="right"/>
      <protection/>
    </xf>
    <xf numFmtId="3" fontId="4" fillId="2" borderId="19" xfId="0" applyNumberFormat="1" applyFont="1" applyFill="1" applyBorder="1" applyAlignment="1">
      <alignment horizontal="right"/>
    </xf>
    <xf numFmtId="164" fontId="5" fillId="0" borderId="27" xfId="20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28" xfId="20" applyFont="1" applyBorder="1" applyAlignment="1">
      <alignment horizontal="center" vertical="center" wrapText="1"/>
      <protection/>
    </xf>
    <xf numFmtId="0" fontId="3" fillId="0" borderId="29" xfId="20" applyFont="1" applyBorder="1" applyAlignment="1">
      <alignment horizontal="left"/>
      <protection/>
    </xf>
    <xf numFmtId="0" fontId="5" fillId="0" borderId="30" xfId="20" applyFont="1" applyBorder="1" applyAlignment="1">
      <alignment horizontal="left"/>
      <protection/>
    </xf>
    <xf numFmtId="0" fontId="5" fillId="0" borderId="31" xfId="0" applyFont="1" applyBorder="1" applyAlignment="1">
      <alignment horizontal="left"/>
    </xf>
    <xf numFmtId="0" fontId="5" fillId="0" borderId="0" xfId="20" applyFont="1" applyBorder="1" applyAlignment="1">
      <alignment horizontal="left"/>
      <protection/>
    </xf>
    <xf numFmtId="0" fontId="4" fillId="2" borderId="0" xfId="20" applyFont="1" applyFill="1" applyBorder="1" applyAlignment="1">
      <alignment horizontal="left"/>
      <protection/>
    </xf>
    <xf numFmtId="0" fontId="5" fillId="0" borderId="31" xfId="20" applyFont="1" applyBorder="1" applyAlignment="1">
      <alignment horizontal="left"/>
      <protection/>
    </xf>
    <xf numFmtId="3" fontId="4" fillId="2" borderId="32" xfId="0" applyNumberFormat="1" applyFont="1" applyFill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0" fontId="5" fillId="0" borderId="28" xfId="20" applyFont="1" applyBorder="1" applyAlignment="1">
      <alignment horizontal="left"/>
      <protection/>
    </xf>
    <xf numFmtId="164" fontId="5" fillId="0" borderId="34" xfId="20" applyNumberFormat="1" applyFont="1" applyBorder="1" applyAlignment="1">
      <alignment horizontal="right"/>
      <protection/>
    </xf>
    <xf numFmtId="164" fontId="5" fillId="0" borderId="9" xfId="20" applyNumberFormat="1" applyFont="1" applyBorder="1" applyAlignment="1">
      <alignment horizontal="right"/>
      <protection/>
    </xf>
    <xf numFmtId="164" fontId="5" fillId="0" borderId="35" xfId="20" applyNumberFormat="1" applyFont="1" applyBorder="1" applyAlignment="1">
      <alignment horizontal="right"/>
      <protection/>
    </xf>
    <xf numFmtId="3" fontId="4" fillId="2" borderId="33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20" xfId="0" applyNumberFormat="1" applyFont="1" applyFill="1" applyBorder="1" applyAlignment="1">
      <alignment horizontal="right"/>
    </xf>
    <xf numFmtId="3" fontId="4" fillId="2" borderId="36" xfId="0" applyNumberFormat="1" applyFont="1" applyFill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3" fontId="4" fillId="2" borderId="39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64" fontId="4" fillId="0" borderId="27" xfId="20" applyNumberFormat="1" applyFont="1" applyBorder="1" applyAlignment="1">
      <alignment horizontal="right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" xfId="0" applyBorder="1" applyAlignment="1">
      <alignment/>
    </xf>
    <xf numFmtId="0" fontId="0" fillId="0" borderId="44" xfId="0" applyBorder="1" applyAlignment="1">
      <alignment/>
    </xf>
    <xf numFmtId="0" fontId="8" fillId="0" borderId="45" xfId="20" applyFont="1" applyBorder="1" applyAlignment="1">
      <alignment horizontal="center" vertical="center" wrapText="1"/>
      <protection/>
    </xf>
    <xf numFmtId="0" fontId="8" fillId="0" borderId="46" xfId="20" applyFont="1" applyBorder="1" applyAlignment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0" borderId="0" xfId="20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0" xfId="0" applyFont="1" applyBorder="1" applyAlignment="1">
      <alignment/>
    </xf>
    <xf numFmtId="3" fontId="4" fillId="2" borderId="2" xfId="0" applyNumberFormat="1" applyFont="1" applyFill="1" applyBorder="1" applyAlignment="1">
      <alignment horizontal="right"/>
    </xf>
    <xf numFmtId="3" fontId="4" fillId="2" borderId="40" xfId="0" applyNumberFormat="1" applyFont="1" applyFill="1" applyBorder="1" applyAlignment="1">
      <alignment horizontal="right"/>
    </xf>
    <xf numFmtId="3" fontId="9" fillId="0" borderId="3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64" fontId="4" fillId="0" borderId="4" xfId="20" applyNumberFormat="1" applyFont="1" applyBorder="1" applyAlignment="1">
      <alignment horizontal="right"/>
      <protection/>
    </xf>
    <xf numFmtId="3" fontId="9" fillId="0" borderId="36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5" fillId="2" borderId="49" xfId="0" applyNumberFormat="1" applyFont="1" applyFill="1" applyBorder="1" applyAlignment="1">
      <alignment horizontal="right"/>
    </xf>
    <xf numFmtId="3" fontId="5" fillId="2" borderId="50" xfId="0" applyNumberFormat="1" applyFont="1" applyFill="1" applyBorder="1" applyAlignment="1">
      <alignment horizontal="right"/>
    </xf>
    <xf numFmtId="3" fontId="5" fillId="0" borderId="51" xfId="20" applyNumberFormat="1" applyFont="1" applyBorder="1" applyAlignment="1">
      <alignment horizontal="right"/>
      <protection/>
    </xf>
    <xf numFmtId="3" fontId="5" fillId="0" borderId="50" xfId="20" applyNumberFormat="1" applyFont="1" applyBorder="1" applyAlignment="1">
      <alignment horizontal="right"/>
      <protection/>
    </xf>
    <xf numFmtId="3" fontId="5" fillId="0" borderId="51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/>
    </xf>
    <xf numFmtId="3" fontId="5" fillId="2" borderId="52" xfId="0" applyNumberFormat="1" applyFont="1" applyFill="1" applyBorder="1" applyAlignment="1">
      <alignment horizontal="right"/>
    </xf>
    <xf numFmtId="3" fontId="5" fillId="2" borderId="53" xfId="0" applyNumberFormat="1" applyFont="1" applyFill="1" applyBorder="1" applyAlignment="1">
      <alignment horizontal="right"/>
    </xf>
    <xf numFmtId="3" fontId="5" fillId="0" borderId="54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3" fontId="5" fillId="0" borderId="55" xfId="0" applyNumberFormat="1" applyFont="1" applyBorder="1" applyAlignment="1">
      <alignment horizontal="right"/>
    </xf>
    <xf numFmtId="3" fontId="5" fillId="0" borderId="56" xfId="0" applyNumberFormat="1" applyFont="1" applyBorder="1" applyAlignment="1">
      <alignment horizontal="right"/>
    </xf>
    <xf numFmtId="3" fontId="5" fillId="0" borderId="52" xfId="0" applyNumberFormat="1" applyFont="1" applyBorder="1" applyAlignment="1">
      <alignment horizontal="right"/>
    </xf>
    <xf numFmtId="3" fontId="12" fillId="0" borderId="53" xfId="0" applyNumberFormat="1" applyFont="1" applyBorder="1" applyAlignment="1">
      <alignment/>
    </xf>
    <xf numFmtId="3" fontId="5" fillId="0" borderId="57" xfId="0" applyNumberFormat="1" applyFont="1" applyBorder="1" applyAlignment="1">
      <alignment horizontal="right"/>
    </xf>
    <xf numFmtId="3" fontId="5" fillId="0" borderId="58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5" fillId="2" borderId="7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57" xfId="20" applyNumberFormat="1" applyFont="1" applyBorder="1" applyAlignment="1">
      <alignment horizontal="right"/>
      <protection/>
    </xf>
    <xf numFmtId="3" fontId="5" fillId="0" borderId="58" xfId="20" applyNumberFormat="1" applyFont="1" applyBorder="1" applyAlignment="1">
      <alignment horizontal="right"/>
      <protection/>
    </xf>
    <xf numFmtId="3" fontId="12" fillId="0" borderId="8" xfId="0" applyNumberFormat="1" applyFont="1" applyBorder="1" applyAlignment="1">
      <alignment/>
    </xf>
    <xf numFmtId="3" fontId="5" fillId="2" borderId="59" xfId="0" applyNumberFormat="1" applyFont="1" applyFill="1" applyBorder="1" applyAlignment="1">
      <alignment horizontal="right"/>
    </xf>
    <xf numFmtId="3" fontId="5" fillId="2" borderId="60" xfId="0" applyNumberFormat="1" applyFont="1" applyFill="1" applyBorder="1" applyAlignment="1">
      <alignment horizontal="right"/>
    </xf>
    <xf numFmtId="3" fontId="5" fillId="0" borderId="61" xfId="0" applyNumberFormat="1" applyFont="1" applyBorder="1" applyAlignment="1">
      <alignment horizontal="right"/>
    </xf>
    <xf numFmtId="3" fontId="5" fillId="0" borderId="60" xfId="0" applyNumberFormat="1" applyFont="1" applyBorder="1" applyAlignment="1">
      <alignment horizontal="right"/>
    </xf>
    <xf numFmtId="3" fontId="5" fillId="0" borderId="59" xfId="0" applyNumberFormat="1" applyFont="1" applyBorder="1" applyAlignment="1">
      <alignment horizontal="right"/>
    </xf>
    <xf numFmtId="3" fontId="12" fillId="0" borderId="54" xfId="0" applyNumberFormat="1" applyFont="1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12" fillId="0" borderId="36" xfId="0" applyNumberFormat="1" applyFont="1" applyBorder="1" applyAlignment="1">
      <alignment/>
    </xf>
    <xf numFmtId="3" fontId="5" fillId="0" borderId="62" xfId="20" applyNumberFormat="1" applyFont="1" applyBorder="1" applyAlignment="1">
      <alignment horizontal="right"/>
      <protection/>
    </xf>
    <xf numFmtId="3" fontId="5" fillId="0" borderId="62" xfId="0" applyNumberFormat="1" applyFont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63" xfId="0" applyNumberFormat="1" applyFont="1" applyFill="1" applyBorder="1" applyAlignment="1">
      <alignment horizontal="right"/>
    </xf>
    <xf numFmtId="3" fontId="5" fillId="0" borderId="64" xfId="20" applyNumberFormat="1" applyFont="1" applyBorder="1" applyAlignment="1">
      <alignment horizontal="right"/>
      <protection/>
    </xf>
    <xf numFmtId="3" fontId="5" fillId="0" borderId="65" xfId="20" applyNumberFormat="1" applyFont="1" applyBorder="1" applyAlignment="1">
      <alignment horizontal="right"/>
      <protection/>
    </xf>
    <xf numFmtId="3" fontId="5" fillId="0" borderId="64" xfId="0" applyNumberFormat="1" applyFont="1" applyBorder="1" applyAlignment="1">
      <alignment horizontal="right"/>
    </xf>
    <xf numFmtId="3" fontId="5" fillId="0" borderId="66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12" fillId="0" borderId="64" xfId="0" applyNumberFormat="1" applyFont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 topLeftCell="A1">
      <selection activeCell="A1" sqref="A1:Q46"/>
    </sheetView>
  </sheetViews>
  <sheetFormatPr defaultColWidth="9.00390625" defaultRowHeight="12.75"/>
  <cols>
    <col min="1" max="1" width="1.75390625" style="0" customWidth="1"/>
    <col min="2" max="2" width="36.625" style="0" customWidth="1"/>
    <col min="3" max="17" width="8.25390625" style="0" customWidth="1"/>
  </cols>
  <sheetData>
    <row r="1" spans="1:17" ht="15.75">
      <c r="A1" s="1"/>
      <c r="B1" s="85" t="s">
        <v>54</v>
      </c>
      <c r="C1" s="78" t="s">
        <v>50</v>
      </c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4.25">
      <c r="A2" s="1"/>
      <c r="B2" s="38"/>
      <c r="C2" s="81" t="s">
        <v>55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3.5" thickBot="1">
      <c r="A3" s="39"/>
      <c r="B3" s="37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8" ht="33.75" customHeight="1" thickBot="1">
      <c r="A4" s="68"/>
      <c r="B4" s="69"/>
      <c r="C4" s="72" t="s">
        <v>52</v>
      </c>
      <c r="D4" s="73"/>
      <c r="E4" s="74"/>
      <c r="F4" s="75"/>
      <c r="G4" s="75"/>
      <c r="H4" s="75"/>
      <c r="I4" s="75"/>
      <c r="J4" s="75"/>
      <c r="K4" s="75"/>
      <c r="L4" s="75"/>
      <c r="M4" s="75"/>
      <c r="N4" s="75"/>
      <c r="O4" s="76"/>
      <c r="P4" s="76"/>
      <c r="Q4" s="77"/>
      <c r="R4" s="32"/>
    </row>
    <row r="5" spans="1:18" ht="36">
      <c r="A5" s="70"/>
      <c r="B5" s="71"/>
      <c r="C5" s="3" t="s">
        <v>5</v>
      </c>
      <c r="D5" s="4" t="s">
        <v>10</v>
      </c>
      <c r="E5" s="5" t="s">
        <v>1</v>
      </c>
      <c r="F5" s="3" t="s">
        <v>6</v>
      </c>
      <c r="G5" s="4" t="s">
        <v>11</v>
      </c>
      <c r="H5" s="5" t="s">
        <v>1</v>
      </c>
      <c r="I5" s="6" t="s">
        <v>7</v>
      </c>
      <c r="J5" s="6" t="s">
        <v>12</v>
      </c>
      <c r="K5" s="7" t="s">
        <v>1</v>
      </c>
      <c r="L5" s="6" t="s">
        <v>8</v>
      </c>
      <c r="M5" s="6" t="s">
        <v>13</v>
      </c>
      <c r="N5" s="7" t="s">
        <v>1</v>
      </c>
      <c r="O5" s="6" t="s">
        <v>9</v>
      </c>
      <c r="P5" s="6" t="s">
        <v>14</v>
      </c>
      <c r="Q5" s="5" t="s">
        <v>1</v>
      </c>
      <c r="R5" s="32"/>
    </row>
    <row r="6" spans="1:18" ht="12.75">
      <c r="A6" s="70"/>
      <c r="B6" s="71"/>
      <c r="C6" s="8" t="s">
        <v>3</v>
      </c>
      <c r="D6" s="9" t="s">
        <v>3</v>
      </c>
      <c r="E6" s="10" t="s">
        <v>2</v>
      </c>
      <c r="F6" s="8" t="s">
        <v>3</v>
      </c>
      <c r="G6" s="11" t="s">
        <v>3</v>
      </c>
      <c r="H6" s="10" t="s">
        <v>2</v>
      </c>
      <c r="I6" s="8" t="s">
        <v>3</v>
      </c>
      <c r="J6" s="11" t="s">
        <v>3</v>
      </c>
      <c r="K6" s="12" t="s">
        <v>2</v>
      </c>
      <c r="L6" s="8" t="s">
        <v>3</v>
      </c>
      <c r="M6" s="11" t="s">
        <v>3</v>
      </c>
      <c r="N6" s="12" t="s">
        <v>2</v>
      </c>
      <c r="O6" s="8" t="s">
        <v>3</v>
      </c>
      <c r="P6" s="11" t="s">
        <v>3</v>
      </c>
      <c r="Q6" s="10" t="s">
        <v>2</v>
      </c>
      <c r="R6" s="33"/>
    </row>
    <row r="7" spans="1:18" ht="13.5" thickBot="1">
      <c r="A7" s="13"/>
      <c r="B7" s="14" t="s">
        <v>0</v>
      </c>
      <c r="C7" s="15">
        <v>1</v>
      </c>
      <c r="D7" s="16">
        <v>2</v>
      </c>
      <c r="E7" s="17">
        <v>3</v>
      </c>
      <c r="F7" s="15">
        <v>4</v>
      </c>
      <c r="G7" s="16">
        <v>5</v>
      </c>
      <c r="H7" s="17">
        <v>6</v>
      </c>
      <c r="I7" s="16">
        <v>7</v>
      </c>
      <c r="J7" s="16">
        <v>8</v>
      </c>
      <c r="K7" s="18">
        <v>9</v>
      </c>
      <c r="L7" s="16">
        <v>10</v>
      </c>
      <c r="M7" s="16">
        <v>11</v>
      </c>
      <c r="N7" s="18">
        <v>12</v>
      </c>
      <c r="O7" s="16">
        <v>13</v>
      </c>
      <c r="P7" s="16">
        <v>14</v>
      </c>
      <c r="Q7" s="17">
        <v>15</v>
      </c>
      <c r="R7" s="33"/>
    </row>
    <row r="8" spans="1:18" ht="12.75">
      <c r="A8" s="2"/>
      <c r="B8" s="40" t="s">
        <v>15</v>
      </c>
      <c r="C8" s="94">
        <v>797857.0159</v>
      </c>
      <c r="D8" s="95">
        <v>780158.8523</v>
      </c>
      <c r="E8" s="49">
        <f>+C8/D8*100</f>
        <v>102.26853333110606</v>
      </c>
      <c r="F8" s="96">
        <v>805282.1168</v>
      </c>
      <c r="G8" s="97">
        <v>791597.5005</v>
      </c>
      <c r="H8" s="49">
        <f>+F8/G8*100</f>
        <v>101.72873414725998</v>
      </c>
      <c r="I8" s="98">
        <v>807167.1347</v>
      </c>
      <c r="J8" s="98">
        <v>800833.7992</v>
      </c>
      <c r="K8" s="49">
        <f>+I8/J8*100</f>
        <v>100.790842682505</v>
      </c>
      <c r="L8" s="99">
        <v>793574.7414</v>
      </c>
      <c r="M8" s="100">
        <v>801910.6376</v>
      </c>
      <c r="N8" s="49">
        <f>+L8/M8*100</f>
        <v>98.9604956201918</v>
      </c>
      <c r="O8" s="99">
        <v>800970.2522</v>
      </c>
      <c r="P8" s="101">
        <v>793625.1974</v>
      </c>
      <c r="Q8" s="49">
        <f>+O8/P8*100</f>
        <v>100.92550675357374</v>
      </c>
      <c r="R8" s="31"/>
    </row>
    <row r="9" spans="1:18" ht="12.75">
      <c r="A9" s="19"/>
      <c r="B9" s="41" t="s">
        <v>16</v>
      </c>
      <c r="C9" s="102">
        <v>61010</v>
      </c>
      <c r="D9" s="103">
        <v>64437.0764</v>
      </c>
      <c r="E9" s="36">
        <f aca="true" t="shared" si="0" ref="E9:E42">+C9/D9*100</f>
        <v>94.68151475599846</v>
      </c>
      <c r="F9" s="104">
        <v>62377</v>
      </c>
      <c r="G9" s="105">
        <v>66175.708</v>
      </c>
      <c r="H9" s="36">
        <f aca="true" t="shared" si="1" ref="H9:H42">+F9/G9*100</f>
        <v>94.25966398425236</v>
      </c>
      <c r="I9" s="104">
        <v>62864</v>
      </c>
      <c r="J9" s="104">
        <v>67105.135</v>
      </c>
      <c r="K9" s="36">
        <f aca="true" t="shared" si="2" ref="K9:K42">+I9/J9*100</f>
        <v>93.6798651846837</v>
      </c>
      <c r="L9" s="106">
        <v>59955</v>
      </c>
      <c r="M9" s="107">
        <v>64316.1813</v>
      </c>
      <c r="N9" s="36">
        <f aca="true" t="shared" si="3" ref="N9:N42">+L9/M9*100</f>
        <v>93.21915385545442</v>
      </c>
      <c r="O9" s="108">
        <v>61551.5</v>
      </c>
      <c r="P9" s="109">
        <v>65508.525175</v>
      </c>
      <c r="Q9" s="36">
        <f aca="true" t="shared" si="4" ref="Q9:Q42">+O9/P9*100</f>
        <v>93.95952639075728</v>
      </c>
      <c r="R9" s="31"/>
    </row>
    <row r="10" spans="1:18" ht="12.75">
      <c r="A10" s="2"/>
      <c r="B10" s="20" t="s">
        <v>17</v>
      </c>
      <c r="C10" s="52">
        <v>56918</v>
      </c>
      <c r="D10" s="46">
        <v>60710.0764</v>
      </c>
      <c r="E10" s="67">
        <f t="shared" si="0"/>
        <v>93.75379405715918</v>
      </c>
      <c r="F10" s="56">
        <v>57724</v>
      </c>
      <c r="G10" s="57">
        <v>61874.708</v>
      </c>
      <c r="H10" s="67">
        <f t="shared" si="1"/>
        <v>93.29175339300187</v>
      </c>
      <c r="I10" s="56">
        <v>58395</v>
      </c>
      <c r="J10" s="56">
        <v>62816.135</v>
      </c>
      <c r="K10" s="67">
        <f t="shared" si="2"/>
        <v>92.96178442051553</v>
      </c>
      <c r="L10" s="62">
        <v>55922</v>
      </c>
      <c r="M10" s="21">
        <v>60359.1813</v>
      </c>
      <c r="N10" s="67">
        <f t="shared" si="3"/>
        <v>92.64870529315812</v>
      </c>
      <c r="O10" s="47">
        <v>57239.75</v>
      </c>
      <c r="P10" s="88">
        <v>61440.025175</v>
      </c>
      <c r="Q10" s="67">
        <f t="shared" si="4"/>
        <v>93.16361742522675</v>
      </c>
      <c r="R10" s="31"/>
    </row>
    <row r="11" spans="1:18" ht="12.75">
      <c r="A11" s="2"/>
      <c r="B11" s="20" t="s">
        <v>18</v>
      </c>
      <c r="C11" s="86">
        <v>4092</v>
      </c>
      <c r="D11" s="53">
        <v>3727</v>
      </c>
      <c r="E11" s="67">
        <f t="shared" si="0"/>
        <v>109.79339951703784</v>
      </c>
      <c r="F11" s="58">
        <v>4653</v>
      </c>
      <c r="G11" s="59">
        <v>4301</v>
      </c>
      <c r="H11" s="67">
        <f t="shared" si="1"/>
        <v>108.1841432225064</v>
      </c>
      <c r="I11" s="58">
        <v>4469</v>
      </c>
      <c r="J11" s="58">
        <v>4289</v>
      </c>
      <c r="K11" s="67">
        <f t="shared" si="2"/>
        <v>104.19678246677546</v>
      </c>
      <c r="L11" s="63">
        <v>4033</v>
      </c>
      <c r="M11" s="22">
        <v>3957</v>
      </c>
      <c r="N11" s="67">
        <f t="shared" si="3"/>
        <v>101.92064695476371</v>
      </c>
      <c r="O11" s="66">
        <v>4311.75</v>
      </c>
      <c r="P11" s="89">
        <v>4068.5</v>
      </c>
      <c r="Q11" s="67">
        <f t="shared" si="4"/>
        <v>105.97886198844783</v>
      </c>
      <c r="R11" s="31"/>
    </row>
    <row r="12" spans="1:18" ht="12.75">
      <c r="A12" s="23"/>
      <c r="B12" s="42" t="s">
        <v>19</v>
      </c>
      <c r="C12" s="110">
        <v>764</v>
      </c>
      <c r="D12" s="111">
        <v>826</v>
      </c>
      <c r="E12" s="50">
        <f t="shared" si="0"/>
        <v>92.49394673123487</v>
      </c>
      <c r="F12" s="112">
        <v>754</v>
      </c>
      <c r="G12" s="111">
        <v>811</v>
      </c>
      <c r="H12" s="50">
        <f t="shared" si="1"/>
        <v>92.97163995067818</v>
      </c>
      <c r="I12" s="112">
        <v>774</v>
      </c>
      <c r="J12" s="112">
        <v>822</v>
      </c>
      <c r="K12" s="50">
        <f t="shared" si="2"/>
        <v>94.16058394160584</v>
      </c>
      <c r="L12" s="110">
        <v>680</v>
      </c>
      <c r="M12" s="111">
        <v>832</v>
      </c>
      <c r="N12" s="50">
        <f t="shared" si="3"/>
        <v>81.73076923076923</v>
      </c>
      <c r="O12" s="113">
        <v>743</v>
      </c>
      <c r="P12" s="114">
        <v>822.75</v>
      </c>
      <c r="Q12" s="50">
        <f t="shared" si="4"/>
        <v>90.30689759951383</v>
      </c>
      <c r="R12" s="31"/>
    </row>
    <row r="13" spans="1:18" ht="12.75">
      <c r="A13" s="23"/>
      <c r="B13" s="45" t="s">
        <v>20</v>
      </c>
      <c r="C13" s="115">
        <v>382399.4999</v>
      </c>
      <c r="D13" s="116">
        <v>374029.1904</v>
      </c>
      <c r="E13" s="50">
        <f t="shared" si="0"/>
        <v>102.23787600402217</v>
      </c>
      <c r="F13" s="112">
        <v>383643.8148</v>
      </c>
      <c r="G13" s="117">
        <v>377069.7104</v>
      </c>
      <c r="H13" s="50">
        <f t="shared" si="1"/>
        <v>101.74347188826864</v>
      </c>
      <c r="I13" s="112">
        <v>381252.9144</v>
      </c>
      <c r="J13" s="112">
        <v>380195.023</v>
      </c>
      <c r="K13" s="50">
        <f t="shared" si="2"/>
        <v>100.2782496708275</v>
      </c>
      <c r="L13" s="118">
        <v>371978.2612</v>
      </c>
      <c r="M13" s="119">
        <v>381116.3812</v>
      </c>
      <c r="N13" s="50">
        <f t="shared" si="3"/>
        <v>97.60227572186027</v>
      </c>
      <c r="O13" s="113">
        <v>379818.622575</v>
      </c>
      <c r="P13" s="120">
        <v>378102.57625</v>
      </c>
      <c r="Q13" s="50">
        <f t="shared" si="4"/>
        <v>100.45385734792384</v>
      </c>
      <c r="R13" s="31"/>
    </row>
    <row r="14" spans="1:18" ht="12.75">
      <c r="A14" s="2"/>
      <c r="B14" s="43" t="s">
        <v>21</v>
      </c>
      <c r="C14" s="121">
        <v>3242</v>
      </c>
      <c r="D14" s="122">
        <v>3363</v>
      </c>
      <c r="E14" s="36">
        <f t="shared" si="0"/>
        <v>96.40202200416294</v>
      </c>
      <c r="F14" s="123">
        <v>3436</v>
      </c>
      <c r="G14" s="124">
        <v>3649</v>
      </c>
      <c r="H14" s="36">
        <f t="shared" si="1"/>
        <v>94.16278432447245</v>
      </c>
      <c r="I14" s="123">
        <v>3426</v>
      </c>
      <c r="J14" s="123">
        <v>3605</v>
      </c>
      <c r="K14" s="36">
        <f t="shared" si="2"/>
        <v>95.03467406380027</v>
      </c>
      <c r="L14" s="125">
        <v>3337</v>
      </c>
      <c r="M14" s="124">
        <v>3446</v>
      </c>
      <c r="N14" s="36">
        <f t="shared" si="3"/>
        <v>96.83691236215903</v>
      </c>
      <c r="O14" s="125">
        <v>3360.25</v>
      </c>
      <c r="P14" s="114">
        <v>3515.75</v>
      </c>
      <c r="Q14" s="36">
        <f t="shared" si="4"/>
        <v>95.57704614947025</v>
      </c>
      <c r="R14" s="31"/>
    </row>
    <row r="15" spans="1:18" ht="12.75">
      <c r="A15" s="2"/>
      <c r="B15" s="20" t="s">
        <v>22</v>
      </c>
      <c r="C15" s="65">
        <v>753</v>
      </c>
      <c r="D15" s="35">
        <v>813</v>
      </c>
      <c r="E15" s="67">
        <f t="shared" si="0"/>
        <v>92.619926199262</v>
      </c>
      <c r="F15" s="60">
        <v>707</v>
      </c>
      <c r="G15" s="21">
        <v>818</v>
      </c>
      <c r="H15" s="67">
        <f t="shared" si="1"/>
        <v>86.43031784841075</v>
      </c>
      <c r="I15" s="60">
        <v>711</v>
      </c>
      <c r="J15" s="60">
        <v>740</v>
      </c>
      <c r="K15" s="67">
        <f t="shared" si="2"/>
        <v>96.08108108108108</v>
      </c>
      <c r="L15" s="62">
        <v>756</v>
      </c>
      <c r="M15" s="21">
        <v>724</v>
      </c>
      <c r="N15" s="67">
        <f t="shared" si="3"/>
        <v>104.41988950276244</v>
      </c>
      <c r="O15" s="62">
        <v>731.75</v>
      </c>
      <c r="P15" s="90">
        <v>773.75</v>
      </c>
      <c r="Q15" s="67">
        <f t="shared" si="4"/>
        <v>94.5718901453958</v>
      </c>
      <c r="R15" s="31"/>
    </row>
    <row r="16" spans="1:18" ht="12.75">
      <c r="A16" s="24"/>
      <c r="B16" s="25" t="s">
        <v>23</v>
      </c>
      <c r="C16" s="87">
        <v>2489</v>
      </c>
      <c r="D16" s="54">
        <v>2550</v>
      </c>
      <c r="E16" s="91">
        <f t="shared" si="0"/>
        <v>97.6078431372549</v>
      </c>
      <c r="F16" s="61">
        <v>2729</v>
      </c>
      <c r="G16" s="22">
        <v>2831</v>
      </c>
      <c r="H16" s="91">
        <f t="shared" si="1"/>
        <v>96.39703285058283</v>
      </c>
      <c r="I16" s="61">
        <v>2715</v>
      </c>
      <c r="J16" s="61">
        <v>2865</v>
      </c>
      <c r="K16" s="91">
        <f t="shared" si="2"/>
        <v>94.76439790575915</v>
      </c>
      <c r="L16" s="64">
        <v>2581</v>
      </c>
      <c r="M16" s="26">
        <v>2722</v>
      </c>
      <c r="N16" s="91">
        <f t="shared" si="3"/>
        <v>94.81998530492285</v>
      </c>
      <c r="O16" s="63">
        <v>2628.5</v>
      </c>
      <c r="P16" s="90">
        <v>2742</v>
      </c>
      <c r="Q16" s="91">
        <f t="shared" si="4"/>
        <v>95.86068563092634</v>
      </c>
      <c r="R16" s="31"/>
    </row>
    <row r="17" spans="1:18" ht="12.75">
      <c r="A17" s="2"/>
      <c r="B17" s="43" t="s">
        <v>24</v>
      </c>
      <c r="C17" s="102">
        <v>366056.4999</v>
      </c>
      <c r="D17" s="103">
        <v>358032.1904</v>
      </c>
      <c r="E17" s="36">
        <f t="shared" si="0"/>
        <v>102.24122570963104</v>
      </c>
      <c r="F17" s="104">
        <v>367147.8148</v>
      </c>
      <c r="G17" s="105">
        <v>360755.7104</v>
      </c>
      <c r="H17" s="36">
        <f t="shared" si="1"/>
        <v>101.77186506428757</v>
      </c>
      <c r="I17" s="104">
        <v>364838.9144</v>
      </c>
      <c r="J17" s="104">
        <v>364233.986</v>
      </c>
      <c r="K17" s="36">
        <f t="shared" si="2"/>
        <v>100.16608236003546</v>
      </c>
      <c r="L17" s="125">
        <v>355992.2612</v>
      </c>
      <c r="M17" s="124">
        <v>365403.8779</v>
      </c>
      <c r="N17" s="36">
        <f t="shared" si="3"/>
        <v>97.4243248993171</v>
      </c>
      <c r="O17" s="108">
        <v>363508.872575</v>
      </c>
      <c r="P17" s="126">
        <v>362106.441175</v>
      </c>
      <c r="Q17" s="36">
        <f t="shared" si="4"/>
        <v>100.38729810921045</v>
      </c>
      <c r="R17" s="31"/>
    </row>
    <row r="18" spans="1:18" ht="12.75">
      <c r="A18" s="2"/>
      <c r="B18" s="20" t="s">
        <v>25</v>
      </c>
      <c r="C18" s="52">
        <v>41303.4259</v>
      </c>
      <c r="D18" s="46">
        <v>40913.4372</v>
      </c>
      <c r="E18" s="67">
        <f t="shared" si="0"/>
        <v>100.95320444012953</v>
      </c>
      <c r="F18" s="56">
        <v>41669.5336</v>
      </c>
      <c r="G18" s="57">
        <v>40974.2488</v>
      </c>
      <c r="H18" s="67">
        <f t="shared" si="1"/>
        <v>101.69688235992749</v>
      </c>
      <c r="I18" s="56">
        <v>42009.1726</v>
      </c>
      <c r="J18" s="56">
        <v>41416.067</v>
      </c>
      <c r="K18" s="67">
        <f t="shared" si="2"/>
        <v>101.43206644899429</v>
      </c>
      <c r="L18" s="62">
        <v>40830.2308</v>
      </c>
      <c r="M18" s="21">
        <v>40689.1284</v>
      </c>
      <c r="N18" s="67">
        <f t="shared" si="3"/>
        <v>100.34678157421529</v>
      </c>
      <c r="O18" s="47">
        <v>41453.090725</v>
      </c>
      <c r="P18" s="92">
        <v>40998.22035</v>
      </c>
      <c r="Q18" s="67">
        <f t="shared" si="4"/>
        <v>101.10948809757299</v>
      </c>
      <c r="R18" s="31"/>
    </row>
    <row r="19" spans="1:18" ht="12.75">
      <c r="A19" s="2"/>
      <c r="B19" s="20" t="s">
        <v>26</v>
      </c>
      <c r="C19" s="52">
        <v>19598</v>
      </c>
      <c r="D19" s="55">
        <v>19658.0488</v>
      </c>
      <c r="E19" s="67">
        <f t="shared" si="0"/>
        <v>99.6945332641559</v>
      </c>
      <c r="F19" s="47">
        <v>19117</v>
      </c>
      <c r="G19" s="56">
        <v>19407.0488</v>
      </c>
      <c r="H19" s="67">
        <f t="shared" si="1"/>
        <v>98.50544612429685</v>
      </c>
      <c r="I19" s="56">
        <v>18459</v>
      </c>
      <c r="J19" s="56">
        <v>19335.061</v>
      </c>
      <c r="K19" s="67">
        <f t="shared" si="2"/>
        <v>95.46905489462898</v>
      </c>
      <c r="L19" s="62">
        <v>17667</v>
      </c>
      <c r="M19" s="21">
        <v>19512.0661</v>
      </c>
      <c r="N19" s="67">
        <f t="shared" si="3"/>
        <v>90.54397371070817</v>
      </c>
      <c r="O19" s="47">
        <v>18710.25</v>
      </c>
      <c r="P19" s="92">
        <v>19478.056175</v>
      </c>
      <c r="Q19" s="67">
        <f t="shared" si="4"/>
        <v>96.05809651588602</v>
      </c>
      <c r="R19" s="31"/>
    </row>
    <row r="20" spans="1:18" ht="12.75">
      <c r="A20" s="2"/>
      <c r="B20" s="44" t="s">
        <v>27</v>
      </c>
      <c r="C20" s="65" t="s">
        <v>56</v>
      </c>
      <c r="D20" s="35" t="s">
        <v>56</v>
      </c>
      <c r="E20" s="67" t="s">
        <v>53</v>
      </c>
      <c r="F20" s="65" t="s">
        <v>56</v>
      </c>
      <c r="G20" s="35" t="s">
        <v>56</v>
      </c>
      <c r="H20" s="67" t="s">
        <v>53</v>
      </c>
      <c r="I20" s="65" t="s">
        <v>56</v>
      </c>
      <c r="J20" s="35" t="s">
        <v>56</v>
      </c>
      <c r="K20" s="67" t="s">
        <v>53</v>
      </c>
      <c r="L20" s="65" t="s">
        <v>56</v>
      </c>
      <c r="M20" s="35" t="s">
        <v>56</v>
      </c>
      <c r="N20" s="67" t="s">
        <v>53</v>
      </c>
      <c r="O20" s="65" t="s">
        <v>56</v>
      </c>
      <c r="P20" s="35" t="s">
        <v>56</v>
      </c>
      <c r="Q20" s="67" t="s">
        <v>53</v>
      </c>
      <c r="R20" s="31"/>
    </row>
    <row r="21" spans="1:18" ht="12.75">
      <c r="A21" s="2"/>
      <c r="B21" s="20" t="s">
        <v>28</v>
      </c>
      <c r="C21" s="52">
        <v>10973</v>
      </c>
      <c r="D21" s="55">
        <v>11901.1535</v>
      </c>
      <c r="E21" s="67">
        <f t="shared" si="0"/>
        <v>92.20114672077796</v>
      </c>
      <c r="F21" s="47">
        <v>10931</v>
      </c>
      <c r="G21" s="56">
        <v>11784.1578</v>
      </c>
      <c r="H21" s="67">
        <f t="shared" si="1"/>
        <v>92.76012919650482</v>
      </c>
      <c r="I21" s="56">
        <v>10777</v>
      </c>
      <c r="J21" s="56">
        <v>11859.9814</v>
      </c>
      <c r="K21" s="67">
        <f t="shared" si="2"/>
        <v>90.86860793896354</v>
      </c>
      <c r="L21" s="62">
        <v>10617</v>
      </c>
      <c r="M21" s="21">
        <v>11566.0609</v>
      </c>
      <c r="N21" s="67">
        <f t="shared" si="3"/>
        <v>91.79443279604381</v>
      </c>
      <c r="O21" s="47">
        <v>10824.5</v>
      </c>
      <c r="P21" s="92">
        <v>11777.8384</v>
      </c>
      <c r="Q21" s="67">
        <f t="shared" si="4"/>
        <v>91.9056590214381</v>
      </c>
      <c r="R21" s="31"/>
    </row>
    <row r="22" spans="1:18" ht="12.75">
      <c r="A22" s="2"/>
      <c r="B22" s="20" t="s">
        <v>29</v>
      </c>
      <c r="C22" s="52">
        <v>16737</v>
      </c>
      <c r="D22" s="55">
        <v>16501.6084</v>
      </c>
      <c r="E22" s="67">
        <f t="shared" si="0"/>
        <v>101.42647670635547</v>
      </c>
      <c r="F22" s="47">
        <v>16606</v>
      </c>
      <c r="G22" s="56">
        <v>16519.0202</v>
      </c>
      <c r="H22" s="67">
        <f t="shared" si="1"/>
        <v>100.52654333578452</v>
      </c>
      <c r="I22" s="56">
        <v>15896</v>
      </c>
      <c r="J22" s="56">
        <v>16399.6406</v>
      </c>
      <c r="K22" s="67">
        <f t="shared" si="2"/>
        <v>96.92895343084531</v>
      </c>
      <c r="L22" s="62">
        <v>15558</v>
      </c>
      <c r="M22" s="21">
        <v>16818.8875</v>
      </c>
      <c r="N22" s="67">
        <f t="shared" si="3"/>
        <v>92.50314564503745</v>
      </c>
      <c r="O22" s="47">
        <v>16199.25</v>
      </c>
      <c r="P22" s="92">
        <v>16559.789175</v>
      </c>
      <c r="Q22" s="67">
        <f t="shared" si="4"/>
        <v>97.82280335099736</v>
      </c>
      <c r="R22" s="31"/>
    </row>
    <row r="23" spans="1:18" ht="12.75">
      <c r="A23" s="2"/>
      <c r="B23" s="44" t="s">
        <v>30</v>
      </c>
      <c r="C23" s="65" t="s">
        <v>56</v>
      </c>
      <c r="D23" s="35" t="s">
        <v>56</v>
      </c>
      <c r="E23" s="67" t="s">
        <v>53</v>
      </c>
      <c r="F23" s="65" t="s">
        <v>56</v>
      </c>
      <c r="G23" s="35" t="s">
        <v>56</v>
      </c>
      <c r="H23" s="67" t="s">
        <v>53</v>
      </c>
      <c r="I23" s="65" t="s">
        <v>56</v>
      </c>
      <c r="J23" s="35" t="s">
        <v>56</v>
      </c>
      <c r="K23" s="67" t="s">
        <v>53</v>
      </c>
      <c r="L23" s="65" t="s">
        <v>56</v>
      </c>
      <c r="M23" s="35" t="s">
        <v>56</v>
      </c>
      <c r="N23" s="67" t="s">
        <v>53</v>
      </c>
      <c r="O23" s="65" t="s">
        <v>56</v>
      </c>
      <c r="P23" s="35" t="s">
        <v>56</v>
      </c>
      <c r="Q23" s="67" t="s">
        <v>53</v>
      </c>
      <c r="R23" s="31"/>
    </row>
    <row r="24" spans="1:18" ht="12.75">
      <c r="A24" s="2"/>
      <c r="B24" s="20" t="s">
        <v>31</v>
      </c>
      <c r="C24" s="52">
        <v>10243.7178</v>
      </c>
      <c r="D24" s="55">
        <v>9876.8741</v>
      </c>
      <c r="E24" s="67">
        <f t="shared" si="0"/>
        <v>103.71416802812136</v>
      </c>
      <c r="F24" s="47">
        <v>10248.7776</v>
      </c>
      <c r="G24" s="56">
        <v>9925.825</v>
      </c>
      <c r="H24" s="67">
        <f t="shared" si="1"/>
        <v>103.25366002322222</v>
      </c>
      <c r="I24" s="56">
        <v>10335.071</v>
      </c>
      <c r="J24" s="56">
        <v>9953.5014</v>
      </c>
      <c r="K24" s="67">
        <f t="shared" si="2"/>
        <v>103.83352133752652</v>
      </c>
      <c r="L24" s="62">
        <v>10306.1661</v>
      </c>
      <c r="M24" s="21">
        <v>10042.5589</v>
      </c>
      <c r="N24" s="67">
        <f t="shared" si="3"/>
        <v>102.62490071131174</v>
      </c>
      <c r="O24" s="47">
        <v>10283.433125</v>
      </c>
      <c r="P24" s="92">
        <v>9949.68985</v>
      </c>
      <c r="Q24" s="67">
        <f t="shared" si="4"/>
        <v>103.35430832550021</v>
      </c>
      <c r="R24" s="31"/>
    </row>
    <row r="25" spans="1:18" ht="12.75">
      <c r="A25" s="2"/>
      <c r="B25" s="20" t="s">
        <v>32</v>
      </c>
      <c r="C25" s="52">
        <v>30593.7081</v>
      </c>
      <c r="D25" s="46">
        <v>30521.9659</v>
      </c>
      <c r="E25" s="67">
        <f t="shared" si="0"/>
        <v>100.2350510456471</v>
      </c>
      <c r="F25" s="47">
        <v>30959.918</v>
      </c>
      <c r="G25" s="56">
        <v>31680.4605</v>
      </c>
      <c r="H25" s="67">
        <f t="shared" si="1"/>
        <v>97.72559335114462</v>
      </c>
      <c r="I25" s="56">
        <v>30049.5759</v>
      </c>
      <c r="J25" s="56">
        <v>32559.8388</v>
      </c>
      <c r="K25" s="67">
        <f t="shared" si="2"/>
        <v>92.2903091891229</v>
      </c>
      <c r="L25" s="62">
        <v>28940</v>
      </c>
      <c r="M25" s="21">
        <v>32585.173</v>
      </c>
      <c r="N25" s="67">
        <f t="shared" si="3"/>
        <v>88.81339988589289</v>
      </c>
      <c r="O25" s="47">
        <v>30135.8005</v>
      </c>
      <c r="P25" s="92">
        <v>31836.85955</v>
      </c>
      <c r="Q25" s="67">
        <f t="shared" si="4"/>
        <v>94.65695086122274</v>
      </c>
      <c r="R25" s="31"/>
    </row>
    <row r="26" spans="1:18" ht="12.75">
      <c r="A26" s="2"/>
      <c r="B26" s="20" t="s">
        <v>33</v>
      </c>
      <c r="C26" s="52">
        <v>20730</v>
      </c>
      <c r="D26" s="46">
        <v>20742.5089</v>
      </c>
      <c r="E26" s="67">
        <f t="shared" si="0"/>
        <v>99.93969437322984</v>
      </c>
      <c r="F26" s="47">
        <v>20762</v>
      </c>
      <c r="G26" s="56">
        <v>21007.5852</v>
      </c>
      <c r="H26" s="67">
        <f t="shared" si="1"/>
        <v>98.83096892069251</v>
      </c>
      <c r="I26" s="56">
        <v>20544</v>
      </c>
      <c r="J26" s="56">
        <v>21402.7448</v>
      </c>
      <c r="K26" s="67">
        <f t="shared" si="2"/>
        <v>95.98768845760381</v>
      </c>
      <c r="L26" s="62">
        <v>19817</v>
      </c>
      <c r="M26" s="21">
        <v>21332.9682</v>
      </c>
      <c r="N26" s="67">
        <f t="shared" si="3"/>
        <v>92.8937774350594</v>
      </c>
      <c r="O26" s="47">
        <v>20463.25</v>
      </c>
      <c r="P26" s="92">
        <v>21121.451775</v>
      </c>
      <c r="Q26" s="67">
        <f t="shared" si="4"/>
        <v>96.88372853338107</v>
      </c>
      <c r="R26" s="31"/>
    </row>
    <row r="27" spans="1:18" ht="12.75">
      <c r="A27" s="2"/>
      <c r="B27" s="20" t="s">
        <v>34</v>
      </c>
      <c r="C27" s="52">
        <v>68830</v>
      </c>
      <c r="D27" s="46">
        <v>66644.0541</v>
      </c>
      <c r="E27" s="67">
        <f t="shared" si="0"/>
        <v>103.28003139893016</v>
      </c>
      <c r="F27" s="56">
        <v>68607</v>
      </c>
      <c r="G27" s="57">
        <v>66882.0736</v>
      </c>
      <c r="H27" s="67">
        <f t="shared" si="1"/>
        <v>102.57905640054797</v>
      </c>
      <c r="I27" s="56">
        <v>68449</v>
      </c>
      <c r="J27" s="56">
        <v>67213.97</v>
      </c>
      <c r="K27" s="67">
        <f t="shared" si="2"/>
        <v>101.83746027797496</v>
      </c>
      <c r="L27" s="62">
        <v>67059</v>
      </c>
      <c r="M27" s="21">
        <v>67215.6524</v>
      </c>
      <c r="N27" s="67">
        <f t="shared" si="3"/>
        <v>99.76694059433096</v>
      </c>
      <c r="O27" s="47">
        <v>68236.25</v>
      </c>
      <c r="P27" s="92">
        <v>66988.937525</v>
      </c>
      <c r="Q27" s="67">
        <f t="shared" si="4"/>
        <v>101.86196784287631</v>
      </c>
      <c r="R27" s="31"/>
    </row>
    <row r="28" spans="1:18" ht="12.75">
      <c r="A28" s="2"/>
      <c r="B28" s="20" t="s">
        <v>35</v>
      </c>
      <c r="C28" s="52">
        <v>58783</v>
      </c>
      <c r="D28" s="46">
        <v>56661.1699</v>
      </c>
      <c r="E28" s="67">
        <f t="shared" si="0"/>
        <v>103.74476930805483</v>
      </c>
      <c r="F28" s="56">
        <v>58960.6588</v>
      </c>
      <c r="G28" s="57">
        <v>57847.766</v>
      </c>
      <c r="H28" s="67">
        <f t="shared" si="1"/>
        <v>101.92383021325317</v>
      </c>
      <c r="I28" s="56">
        <v>59005.0404</v>
      </c>
      <c r="J28" s="56">
        <v>58317.2512</v>
      </c>
      <c r="K28" s="67">
        <f t="shared" si="2"/>
        <v>101.17939235105786</v>
      </c>
      <c r="L28" s="62">
        <v>58254.0647</v>
      </c>
      <c r="M28" s="21">
        <v>58475.3557</v>
      </c>
      <c r="N28" s="67">
        <f t="shared" si="3"/>
        <v>99.62156536313297</v>
      </c>
      <c r="O28" s="47">
        <v>58750.690975</v>
      </c>
      <c r="P28" s="92">
        <v>57825.3857</v>
      </c>
      <c r="Q28" s="67">
        <f t="shared" si="4"/>
        <v>101.60017138458966</v>
      </c>
      <c r="R28" s="31"/>
    </row>
    <row r="29" spans="1:18" ht="12.75">
      <c r="A29" s="2"/>
      <c r="B29" s="20" t="s">
        <v>36</v>
      </c>
      <c r="C29" s="52">
        <v>42730.7857</v>
      </c>
      <c r="D29" s="46">
        <v>41398.3197</v>
      </c>
      <c r="E29" s="67">
        <f t="shared" si="0"/>
        <v>103.21864754332046</v>
      </c>
      <c r="F29" s="56">
        <v>42680.8856</v>
      </c>
      <c r="G29" s="57">
        <v>41634.6856</v>
      </c>
      <c r="H29" s="67">
        <f t="shared" si="1"/>
        <v>102.51280869525769</v>
      </c>
      <c r="I29" s="56">
        <v>43178.2546</v>
      </c>
      <c r="J29" s="56">
        <v>42395.6246</v>
      </c>
      <c r="K29" s="67">
        <f t="shared" si="2"/>
        <v>101.84601596835536</v>
      </c>
      <c r="L29" s="62">
        <v>42019.3858</v>
      </c>
      <c r="M29" s="21">
        <v>43804.8984</v>
      </c>
      <c r="N29" s="67">
        <f t="shared" si="3"/>
        <v>95.92394306295205</v>
      </c>
      <c r="O29" s="47">
        <v>42652.327925</v>
      </c>
      <c r="P29" s="92">
        <v>42308.382075</v>
      </c>
      <c r="Q29" s="67">
        <f t="shared" si="4"/>
        <v>100.81294966418307</v>
      </c>
      <c r="R29" s="31"/>
    </row>
    <row r="30" spans="1:18" ht="12.75">
      <c r="A30" s="2"/>
      <c r="B30" s="20" t="s">
        <v>37</v>
      </c>
      <c r="C30" s="52">
        <v>18828</v>
      </c>
      <c r="D30" s="46">
        <v>17291.2347</v>
      </c>
      <c r="E30" s="67">
        <f t="shared" si="0"/>
        <v>108.88753941903293</v>
      </c>
      <c r="F30" s="56">
        <v>19469</v>
      </c>
      <c r="G30" s="57">
        <v>17852.3717</v>
      </c>
      <c r="H30" s="67">
        <f t="shared" si="1"/>
        <v>109.05553798210464</v>
      </c>
      <c r="I30" s="56">
        <v>19347</v>
      </c>
      <c r="J30" s="56">
        <v>18681.0572</v>
      </c>
      <c r="K30" s="67">
        <f t="shared" si="2"/>
        <v>103.56480253162546</v>
      </c>
      <c r="L30" s="62">
        <v>19472</v>
      </c>
      <c r="M30" s="21">
        <v>18621.613</v>
      </c>
      <c r="N30" s="67">
        <f t="shared" si="3"/>
        <v>104.56666670067732</v>
      </c>
      <c r="O30" s="47">
        <v>19279</v>
      </c>
      <c r="P30" s="92">
        <v>18111.56915</v>
      </c>
      <c r="Q30" s="67">
        <f t="shared" si="4"/>
        <v>106.44577419179609</v>
      </c>
      <c r="R30" s="31"/>
    </row>
    <row r="31" spans="1:18" ht="12.75">
      <c r="A31" s="24"/>
      <c r="B31" s="25" t="s">
        <v>38</v>
      </c>
      <c r="C31" s="86">
        <v>23164.8624</v>
      </c>
      <c r="D31" s="53">
        <v>22106.8152</v>
      </c>
      <c r="E31" s="67">
        <f t="shared" si="0"/>
        <v>104.78606796333105</v>
      </c>
      <c r="F31" s="58">
        <v>23661.0412</v>
      </c>
      <c r="G31" s="59">
        <v>21639.4672</v>
      </c>
      <c r="H31" s="67">
        <f t="shared" si="1"/>
        <v>109.3420691984505</v>
      </c>
      <c r="I31" s="58">
        <v>23569.7999</v>
      </c>
      <c r="J31" s="58">
        <v>21161.248</v>
      </c>
      <c r="K31" s="67">
        <f t="shared" si="2"/>
        <v>111.38189912050558</v>
      </c>
      <c r="L31" s="64">
        <v>22413.4138</v>
      </c>
      <c r="M31" s="26">
        <v>21196.5154</v>
      </c>
      <c r="N31" s="67">
        <f t="shared" si="3"/>
        <v>105.74103043370985</v>
      </c>
      <c r="O31" s="66">
        <v>23202.279325</v>
      </c>
      <c r="P31" s="92">
        <v>21526.01145</v>
      </c>
      <c r="Q31" s="67">
        <f t="shared" si="4"/>
        <v>107.7871735732074</v>
      </c>
      <c r="R31" s="31"/>
    </row>
    <row r="32" spans="1:18" ht="12.75">
      <c r="A32" s="23"/>
      <c r="B32" s="45" t="s">
        <v>39</v>
      </c>
      <c r="C32" s="127">
        <v>13101</v>
      </c>
      <c r="D32" s="128">
        <v>12634</v>
      </c>
      <c r="E32" s="50">
        <f t="shared" si="0"/>
        <v>103.69637486148488</v>
      </c>
      <c r="F32" s="129">
        <v>13060</v>
      </c>
      <c r="G32" s="130">
        <v>12665</v>
      </c>
      <c r="H32" s="50">
        <f t="shared" si="1"/>
        <v>103.11883142518752</v>
      </c>
      <c r="I32" s="129">
        <v>12988</v>
      </c>
      <c r="J32" s="129">
        <v>12356.037</v>
      </c>
      <c r="K32" s="50">
        <f t="shared" si="2"/>
        <v>105.11460915826005</v>
      </c>
      <c r="L32" s="110">
        <v>12649</v>
      </c>
      <c r="M32" s="111">
        <v>12266.5033</v>
      </c>
      <c r="N32" s="50">
        <f t="shared" si="3"/>
        <v>103.1182211478311</v>
      </c>
      <c r="O32" s="131">
        <v>12949.5</v>
      </c>
      <c r="P32" s="120">
        <v>12480.385075</v>
      </c>
      <c r="Q32" s="50">
        <f t="shared" si="4"/>
        <v>103.75881771420423</v>
      </c>
      <c r="R32" s="31"/>
    </row>
    <row r="33" spans="1:18" ht="12.75">
      <c r="A33" s="23"/>
      <c r="B33" s="45" t="s">
        <v>40</v>
      </c>
      <c r="C33" s="115">
        <v>63554.9003</v>
      </c>
      <c r="D33" s="116">
        <v>63492.1593</v>
      </c>
      <c r="E33" s="50">
        <f t="shared" si="0"/>
        <v>100.09881692588773</v>
      </c>
      <c r="F33" s="112">
        <v>64656.2724</v>
      </c>
      <c r="G33" s="117">
        <v>64391.1168</v>
      </c>
      <c r="H33" s="50">
        <f t="shared" si="1"/>
        <v>100.4117890994554</v>
      </c>
      <c r="I33" s="112">
        <v>65167.7736</v>
      </c>
      <c r="J33" s="112">
        <v>64996.5534</v>
      </c>
      <c r="K33" s="50">
        <f t="shared" si="2"/>
        <v>100.26342966056414</v>
      </c>
      <c r="L33" s="110">
        <v>64211.7996</v>
      </c>
      <c r="M33" s="111">
        <v>64021.8888</v>
      </c>
      <c r="N33" s="50">
        <f t="shared" si="3"/>
        <v>100.2966341724051</v>
      </c>
      <c r="O33" s="113">
        <v>64397.686475</v>
      </c>
      <c r="P33" s="120">
        <v>64225.429575</v>
      </c>
      <c r="Q33" s="50">
        <f t="shared" si="4"/>
        <v>100.26820669186624</v>
      </c>
      <c r="R33" s="31"/>
    </row>
    <row r="34" spans="1:18" ht="12.75">
      <c r="A34" s="2"/>
      <c r="B34" s="43" t="s">
        <v>41</v>
      </c>
      <c r="C34" s="121">
        <v>101438.4544</v>
      </c>
      <c r="D34" s="122">
        <v>94402.918</v>
      </c>
      <c r="E34" s="36">
        <f t="shared" si="0"/>
        <v>107.45266835925558</v>
      </c>
      <c r="F34" s="123">
        <v>102781.1804</v>
      </c>
      <c r="G34" s="124">
        <v>95799.3779</v>
      </c>
      <c r="H34" s="36">
        <f t="shared" si="1"/>
        <v>107.2879413760786</v>
      </c>
      <c r="I34" s="123">
        <v>104144.0207</v>
      </c>
      <c r="J34" s="123">
        <v>96590.3648</v>
      </c>
      <c r="K34" s="36">
        <f t="shared" si="2"/>
        <v>107.82029958748018</v>
      </c>
      <c r="L34" s="125">
        <v>105838.4981</v>
      </c>
      <c r="M34" s="124">
        <v>98949.4334</v>
      </c>
      <c r="N34" s="36">
        <f t="shared" si="3"/>
        <v>106.96220732477686</v>
      </c>
      <c r="O34" s="125">
        <v>103550.5384</v>
      </c>
      <c r="P34" s="132">
        <v>96435.523525</v>
      </c>
      <c r="Q34" s="36">
        <f t="shared" si="4"/>
        <v>107.37800202137701</v>
      </c>
      <c r="R34" s="31"/>
    </row>
    <row r="35" spans="1:18" ht="24" customHeight="1">
      <c r="A35" s="2"/>
      <c r="B35" s="27" t="s">
        <v>46</v>
      </c>
      <c r="C35" s="52">
        <v>48020.8615</v>
      </c>
      <c r="D35" s="46">
        <v>43576.8868</v>
      </c>
      <c r="E35" s="67">
        <f t="shared" si="0"/>
        <v>110.19800868381446</v>
      </c>
      <c r="F35" s="60">
        <v>48794.9204</v>
      </c>
      <c r="G35" s="21">
        <v>43965.5048</v>
      </c>
      <c r="H35" s="67">
        <f t="shared" si="1"/>
        <v>110.9845562378258</v>
      </c>
      <c r="I35" s="60">
        <v>49627.508</v>
      </c>
      <c r="J35" s="60">
        <v>44184.107</v>
      </c>
      <c r="K35" s="67">
        <f t="shared" si="2"/>
        <v>112.319816715997</v>
      </c>
      <c r="L35" s="62">
        <v>51007.8136</v>
      </c>
      <c r="M35" s="21">
        <v>45797.3172</v>
      </c>
      <c r="N35" s="67">
        <f t="shared" si="3"/>
        <v>111.37729613559111</v>
      </c>
      <c r="O35" s="47">
        <v>49362.775875</v>
      </c>
      <c r="P35" s="93">
        <v>44380.95395</v>
      </c>
      <c r="Q35" s="67">
        <f t="shared" si="4"/>
        <v>111.22513484187961</v>
      </c>
      <c r="R35" s="34"/>
    </row>
    <row r="36" spans="1:18" ht="24" customHeight="1">
      <c r="A36" s="2"/>
      <c r="B36" s="27" t="s">
        <v>47</v>
      </c>
      <c r="C36" s="52">
        <v>53417.5929</v>
      </c>
      <c r="D36" s="46">
        <v>50826.0312</v>
      </c>
      <c r="E36" s="67">
        <f t="shared" si="0"/>
        <v>105.09888661147322</v>
      </c>
      <c r="F36" s="61">
        <v>53986.26</v>
      </c>
      <c r="G36" s="22">
        <v>51833.8731</v>
      </c>
      <c r="H36" s="67">
        <f t="shared" si="1"/>
        <v>104.1524716778303</v>
      </c>
      <c r="I36" s="61">
        <v>54516.5127</v>
      </c>
      <c r="J36" s="61">
        <v>52406.2578</v>
      </c>
      <c r="K36" s="67">
        <f t="shared" si="2"/>
        <v>104.026723121604</v>
      </c>
      <c r="L36" s="63">
        <v>54830.6845</v>
      </c>
      <c r="M36" s="22">
        <v>53152.1162</v>
      </c>
      <c r="N36" s="67">
        <f t="shared" si="3"/>
        <v>103.1580460384379</v>
      </c>
      <c r="O36" s="47">
        <v>54187.762525</v>
      </c>
      <c r="P36" s="93">
        <v>52054.569575</v>
      </c>
      <c r="Q36" s="67">
        <f t="shared" si="4"/>
        <v>104.09799363901473</v>
      </c>
      <c r="R36" s="31"/>
    </row>
    <row r="37" spans="1:18" ht="12.75">
      <c r="A37" s="23"/>
      <c r="B37" s="45" t="s">
        <v>42</v>
      </c>
      <c r="C37" s="115">
        <v>16994</v>
      </c>
      <c r="D37" s="116">
        <v>17020</v>
      </c>
      <c r="E37" s="50">
        <f t="shared" si="0"/>
        <v>99.84723854289072</v>
      </c>
      <c r="F37" s="112">
        <v>17236</v>
      </c>
      <c r="G37" s="117">
        <v>17399</v>
      </c>
      <c r="H37" s="50">
        <f t="shared" si="1"/>
        <v>99.06316454968676</v>
      </c>
      <c r="I37" s="112">
        <v>17224</v>
      </c>
      <c r="J37" s="112">
        <v>17731</v>
      </c>
      <c r="K37" s="50">
        <f t="shared" si="2"/>
        <v>97.14060120692572</v>
      </c>
      <c r="L37" s="110">
        <v>16945</v>
      </c>
      <c r="M37" s="111">
        <v>17616</v>
      </c>
      <c r="N37" s="50">
        <f t="shared" si="3"/>
        <v>96.19096276112626</v>
      </c>
      <c r="O37" s="113">
        <v>17099.75</v>
      </c>
      <c r="P37" s="120">
        <v>17441.5</v>
      </c>
      <c r="Q37" s="50">
        <f t="shared" si="4"/>
        <v>98.04059283891867</v>
      </c>
      <c r="R37" s="31"/>
    </row>
    <row r="38" spans="1:18" ht="12.75">
      <c r="A38" s="2"/>
      <c r="B38" s="43" t="s">
        <v>43</v>
      </c>
      <c r="C38" s="121">
        <v>42146.2901</v>
      </c>
      <c r="D38" s="122">
        <v>40190.4628</v>
      </c>
      <c r="E38" s="36">
        <f t="shared" si="0"/>
        <v>104.8663965621217</v>
      </c>
      <c r="F38" s="123">
        <v>42228.5444</v>
      </c>
      <c r="G38" s="124">
        <v>40970.5864</v>
      </c>
      <c r="H38" s="36">
        <f t="shared" si="1"/>
        <v>103.07039295878859</v>
      </c>
      <c r="I38" s="123">
        <v>42136.4076</v>
      </c>
      <c r="J38" s="123">
        <v>41681.806</v>
      </c>
      <c r="K38" s="36">
        <f t="shared" si="2"/>
        <v>101.09064755975305</v>
      </c>
      <c r="L38" s="125">
        <v>41530.5548</v>
      </c>
      <c r="M38" s="124">
        <v>42168.9084</v>
      </c>
      <c r="N38" s="36">
        <f t="shared" si="3"/>
        <v>98.48619842386054</v>
      </c>
      <c r="O38" s="125">
        <v>42010.449225</v>
      </c>
      <c r="P38" s="132">
        <v>41252.9409</v>
      </c>
      <c r="Q38" s="36">
        <f t="shared" si="4"/>
        <v>101.83625290336573</v>
      </c>
      <c r="R38" s="31"/>
    </row>
    <row r="39" spans="1:18" ht="12.75">
      <c r="A39" s="2"/>
      <c r="B39" s="20" t="s">
        <v>48</v>
      </c>
      <c r="C39" s="65">
        <v>39824</v>
      </c>
      <c r="D39" s="35">
        <v>37835.4628</v>
      </c>
      <c r="E39" s="67">
        <f t="shared" si="0"/>
        <v>105.25574964025549</v>
      </c>
      <c r="F39" s="60">
        <v>39857</v>
      </c>
      <c r="G39" s="21">
        <v>38655.5864</v>
      </c>
      <c r="H39" s="67">
        <f t="shared" si="1"/>
        <v>103.10799476062276</v>
      </c>
      <c r="I39" s="60">
        <v>39806</v>
      </c>
      <c r="J39" s="60">
        <v>39280.806</v>
      </c>
      <c r="K39" s="67">
        <f t="shared" si="2"/>
        <v>101.33702449995555</v>
      </c>
      <c r="L39" s="62">
        <v>39158</v>
      </c>
      <c r="M39" s="21">
        <v>39775.9084</v>
      </c>
      <c r="N39" s="67">
        <f t="shared" si="3"/>
        <v>98.44652598807775</v>
      </c>
      <c r="O39" s="62">
        <v>39661.25</v>
      </c>
      <c r="P39" s="92">
        <v>38886.9409</v>
      </c>
      <c r="Q39" s="67">
        <f t="shared" si="4"/>
        <v>101.99118028335317</v>
      </c>
      <c r="R39" s="31"/>
    </row>
    <row r="40" spans="1:18" ht="12.75">
      <c r="A40" s="2"/>
      <c r="B40" s="20" t="s">
        <v>49</v>
      </c>
      <c r="C40" s="52">
        <v>2322.2901</v>
      </c>
      <c r="D40" s="46">
        <v>2355</v>
      </c>
      <c r="E40" s="67">
        <f t="shared" si="0"/>
        <v>98.61104458598727</v>
      </c>
      <c r="F40" s="60">
        <v>2371.5444</v>
      </c>
      <c r="G40" s="21">
        <v>2315</v>
      </c>
      <c r="H40" s="67">
        <f t="shared" si="1"/>
        <v>102.44252267818577</v>
      </c>
      <c r="I40" s="60">
        <v>2330.4076</v>
      </c>
      <c r="J40" s="60">
        <v>2401</v>
      </c>
      <c r="K40" s="67">
        <f t="shared" si="2"/>
        <v>97.05987505206164</v>
      </c>
      <c r="L40" s="63">
        <v>2372.5548</v>
      </c>
      <c r="M40" s="22">
        <v>2393</v>
      </c>
      <c r="N40" s="67">
        <f t="shared" si="3"/>
        <v>99.14562473882155</v>
      </c>
      <c r="O40" s="47">
        <v>2349.199225</v>
      </c>
      <c r="P40" s="92">
        <v>2366</v>
      </c>
      <c r="Q40" s="67">
        <f t="shared" si="4"/>
        <v>99.28990807269653</v>
      </c>
      <c r="R40" s="31"/>
    </row>
    <row r="41" spans="1:18" ht="12.75">
      <c r="A41" s="23"/>
      <c r="B41" s="45" t="s">
        <v>44</v>
      </c>
      <c r="C41" s="115">
        <v>92992.8712</v>
      </c>
      <c r="D41" s="116">
        <v>88528.0454</v>
      </c>
      <c r="E41" s="50">
        <f t="shared" si="0"/>
        <v>105.04340266389751</v>
      </c>
      <c r="F41" s="133">
        <v>94000.3048</v>
      </c>
      <c r="G41" s="119">
        <v>91047.001</v>
      </c>
      <c r="H41" s="50">
        <f t="shared" si="1"/>
        <v>103.24371343104426</v>
      </c>
      <c r="I41" s="134">
        <v>95376.0184</v>
      </c>
      <c r="J41" s="134">
        <v>92823.917</v>
      </c>
      <c r="K41" s="50">
        <f t="shared" si="2"/>
        <v>102.74940067439731</v>
      </c>
      <c r="L41" s="110">
        <v>94845.6277</v>
      </c>
      <c r="M41" s="111">
        <v>94124.8445</v>
      </c>
      <c r="N41" s="50">
        <f t="shared" si="3"/>
        <v>100.7657735891399</v>
      </c>
      <c r="O41" s="113">
        <v>94303.705525</v>
      </c>
      <c r="P41" s="120">
        <v>91630.951975</v>
      </c>
      <c r="Q41" s="50">
        <f t="shared" si="4"/>
        <v>102.91686760029428</v>
      </c>
      <c r="R41" s="31"/>
    </row>
    <row r="42" spans="1:18" ht="13.5" thickBot="1">
      <c r="A42" s="28"/>
      <c r="B42" s="48" t="s">
        <v>45</v>
      </c>
      <c r="C42" s="135">
        <v>36557</v>
      </c>
      <c r="D42" s="136">
        <v>37233</v>
      </c>
      <c r="E42" s="51">
        <f t="shared" si="0"/>
        <v>98.18440630623371</v>
      </c>
      <c r="F42" s="137">
        <v>37605</v>
      </c>
      <c r="G42" s="138">
        <v>37934</v>
      </c>
      <c r="H42" s="51">
        <f t="shared" si="1"/>
        <v>99.13270417040123</v>
      </c>
      <c r="I42" s="139">
        <v>38228</v>
      </c>
      <c r="J42" s="139">
        <v>38888</v>
      </c>
      <c r="K42" s="51">
        <f t="shared" si="2"/>
        <v>98.30281835013372</v>
      </c>
      <c r="L42" s="140">
        <v>37590</v>
      </c>
      <c r="M42" s="141">
        <v>38765</v>
      </c>
      <c r="N42" s="51">
        <f t="shared" si="3"/>
        <v>96.96891525860957</v>
      </c>
      <c r="O42" s="142">
        <v>37495</v>
      </c>
      <c r="P42" s="143">
        <v>38205</v>
      </c>
      <c r="Q42" s="51">
        <f t="shared" si="4"/>
        <v>98.14160450202853</v>
      </c>
      <c r="R42" s="31"/>
    </row>
    <row r="43" spans="1:18" ht="6" customHeight="1">
      <c r="A43" s="29"/>
      <c r="I43" s="30"/>
      <c r="J43" s="30"/>
      <c r="L43" s="30"/>
      <c r="M43" s="30"/>
      <c r="O43" s="30"/>
      <c r="P43" s="30"/>
      <c r="R43" s="31"/>
    </row>
    <row r="44" spans="1:18" ht="12.75">
      <c r="A44" s="29" t="s">
        <v>4</v>
      </c>
      <c r="I44" s="30"/>
      <c r="J44" s="30"/>
      <c r="L44" s="30"/>
      <c r="M44" s="30"/>
      <c r="O44" s="30"/>
      <c r="P44" s="30"/>
      <c r="R44" s="31"/>
    </row>
    <row r="45" spans="1:18" ht="12.75">
      <c r="A45" s="29" t="s">
        <v>51</v>
      </c>
      <c r="R45" s="31"/>
    </row>
    <row r="46" spans="2:18" ht="12.75">
      <c r="B46" t="s">
        <v>57</v>
      </c>
      <c r="R46" s="31"/>
    </row>
  </sheetData>
  <mergeCells count="5">
    <mergeCell ref="C1:Q1"/>
    <mergeCell ref="C2:Q2"/>
    <mergeCell ref="C3:Q3"/>
    <mergeCell ref="A4:B6"/>
    <mergeCell ref="C4:Q4"/>
  </mergeCells>
  <printOptions/>
  <pageMargins left="0.75" right="0.75" top="1" bottom="0.55" header="0.4921259845" footer="0.492125984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KORBELOVA</dc:creator>
  <cp:keywords/>
  <dc:description/>
  <cp:lastModifiedBy>System Service</cp:lastModifiedBy>
  <cp:lastPrinted>2009-05-13T12:47:42Z</cp:lastPrinted>
  <dcterms:created xsi:type="dcterms:W3CDTF">2008-07-16T10:12:55Z</dcterms:created>
  <dcterms:modified xsi:type="dcterms:W3CDTF">2009-05-13T12:52:22Z</dcterms:modified>
  <cp:category/>
  <cp:version/>
  <cp:contentType/>
  <cp:contentStatus/>
</cp:coreProperties>
</file>