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<sst xmlns="http://schemas.openxmlformats.org/spreadsheetml/2006/main" count="100" uniqueCount="57">
  <si>
    <t>A</t>
  </si>
  <si>
    <t>index</t>
  </si>
  <si>
    <t>b)</t>
  </si>
  <si>
    <t>b) stejné období minulého roku=100</t>
  </si>
  <si>
    <t>a)</t>
  </si>
  <si>
    <t>1Q. 2008</t>
  </si>
  <si>
    <t>2Q. 2008</t>
  </si>
  <si>
    <t>3Q. 2008</t>
  </si>
  <si>
    <t>4Q. 2008</t>
  </si>
  <si>
    <t>od poč. roku  2008</t>
  </si>
  <si>
    <t>1Q.2007</t>
  </si>
  <si>
    <t>2Q.2007</t>
  </si>
  <si>
    <t>3Q. 2007</t>
  </si>
  <si>
    <t>4Q. 2007</t>
  </si>
  <si>
    <t>od poč. roku  2007</t>
  </si>
  <si>
    <t>Celkem podnikatelský sektor</t>
  </si>
  <si>
    <t xml:space="preserve">  A Zemědělství, myslivost, lesnictví</t>
  </si>
  <si>
    <t xml:space="preserve">   01 Zemědělství, mysliv. a souv. čin.</t>
  </si>
  <si>
    <t xml:space="preserve">   02 Lesnictví a související činnosti</t>
  </si>
  <si>
    <t xml:space="preserve">  B Rybolov, chov ryb a  souv. čin.</t>
  </si>
  <si>
    <t xml:space="preserve"> Průmysl celkem (C+D+E)</t>
  </si>
  <si>
    <t xml:space="preserve">  C Těžba nerostných surovin</t>
  </si>
  <si>
    <t xml:space="preserve">   CA Těžba energetických surovin</t>
  </si>
  <si>
    <t xml:space="preserve">   CB Těžba ostatních nerost. surovin</t>
  </si>
  <si>
    <t xml:space="preserve">  D Zpracovatelský průmysl</t>
  </si>
  <si>
    <t xml:space="preserve">   DA Výr. potrav., tabák. výr. a nápojů</t>
  </si>
  <si>
    <t xml:space="preserve">   DB Výroba textil. a oděvních výrobků</t>
  </si>
  <si>
    <t xml:space="preserve">   DC Výroba usní a výrobků z usní</t>
  </si>
  <si>
    <t xml:space="preserve">   DD Výroba dřevař. výr. kromě nábytku</t>
  </si>
  <si>
    <t xml:space="preserve">   DE Výr. vlákniny, papíru, vydavatel., tisk</t>
  </si>
  <si>
    <t xml:space="preserve">   DF Výr. koksu, jader. paliv, rafin. ropy</t>
  </si>
  <si>
    <t xml:space="preserve">   DG Výr. chem. látek, léčiv, vláken</t>
  </si>
  <si>
    <t xml:space="preserve">   DH Výroba pryž. a plast. výrobků</t>
  </si>
  <si>
    <t xml:space="preserve">   DI Výroba ost. nekov. minerál. výrobků</t>
  </si>
  <si>
    <t xml:space="preserve">   DJ Výr. kovů, hutních a kovoděl. výr.</t>
  </si>
  <si>
    <t xml:space="preserve">   DK Výroba a opravy strojů a zařízení</t>
  </si>
  <si>
    <t xml:space="preserve">   DL Výroba elektr. a optických přístrojů</t>
  </si>
  <si>
    <t xml:space="preserve">   DM Výroba dopravních prostředků</t>
  </si>
  <si>
    <t xml:space="preserve">   DN Zpracovatel. prům. jinde neuveden</t>
  </si>
  <si>
    <t xml:space="preserve">  E Výr. a rozvod elektřiny, plynu a vody</t>
  </si>
  <si>
    <t xml:space="preserve">  F Stavebnictví</t>
  </si>
  <si>
    <t xml:space="preserve">  G Obchod, opr. motor. voz. a spotř. zb.</t>
  </si>
  <si>
    <t xml:space="preserve">  H Ubytování a stravování</t>
  </si>
  <si>
    <t xml:space="preserve">  I Doprava, skladování a spoje</t>
  </si>
  <si>
    <t xml:space="preserve">  K Nemovit., pronájem, podnikatel. čin.</t>
  </si>
  <si>
    <t xml:space="preserve"> L-Q Vzdělávání, zdrav., veřej., soc. služ.</t>
  </si>
  <si>
    <t xml:space="preserve">   Maloobchod vč. prodeje a oprav motorových 
   vozidel a prodeje pohonných hmot (50+52)</t>
  </si>
  <si>
    <t xml:space="preserve">   Velkoobchod a zprostředkování 
   vekoobchodu (51)</t>
  </si>
  <si>
    <t xml:space="preserve">   Doprava (OKEČ 60+61+62+63)</t>
  </si>
  <si>
    <t xml:space="preserve">   Spoje (64)</t>
  </si>
  <si>
    <t>a) mil. Kč</t>
  </si>
  <si>
    <t>Obchodní marže</t>
  </si>
  <si>
    <t>50 - 249 zaměstnanců</t>
  </si>
  <si>
    <t>.</t>
  </si>
  <si>
    <t>Tab. 2.7</t>
  </si>
  <si>
    <t>id</t>
  </si>
  <si>
    <t>2.q 2008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</si>
</sst>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#####0"/>
    <numFmt numFmtId="166" formatCode="#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medium"/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8"/>
      </top>
      <bottom style="thin"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0" fontId="4" fillId="0" borderId="11" xfId="20" applyFont="1" applyBorder="1" applyAlignment="1">
      <alignment horizontal="center"/>
      <protection/>
    </xf>
    <xf numFmtId="0" fontId="4" fillId="0" borderId="12" xfId="20" applyFont="1" applyBorder="1" applyAlignment="1">
      <alignment horizontal="center"/>
      <protection/>
    </xf>
    <xf numFmtId="0" fontId="4" fillId="0" borderId="13" xfId="20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4" fillId="0" borderId="15" xfId="20" applyFont="1" applyBorder="1" applyAlignment="1">
      <alignment horizontal="center"/>
      <protection/>
    </xf>
    <xf numFmtId="0" fontId="4" fillId="0" borderId="16" xfId="20" applyFont="1" applyBorder="1" applyAlignment="1">
      <alignment horizontal="center"/>
      <protection/>
    </xf>
    <xf numFmtId="0" fontId="4" fillId="0" borderId="17" xfId="20" applyFont="1" applyBorder="1" applyAlignment="1">
      <alignment horizontal="center"/>
      <protection/>
    </xf>
    <xf numFmtId="0" fontId="4" fillId="0" borderId="18" xfId="20" applyFont="1" applyBorder="1" applyAlignment="1">
      <alignment horizontal="center"/>
      <protection/>
    </xf>
    <xf numFmtId="0" fontId="4" fillId="0" borderId="19" xfId="20" applyFont="1" applyBorder="1" applyAlignment="1">
      <alignment horizontal="center"/>
      <protection/>
    </xf>
    <xf numFmtId="0" fontId="4" fillId="0" borderId="20" xfId="20" applyFont="1" applyBorder="1" applyAlignment="1">
      <alignment horizontal="left"/>
      <protection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165" fontId="4" fillId="0" borderId="23" xfId="20" applyFont="1" applyBorder="1" applyAlignment="1">
      <alignment horizontal="right"/>
      <protection/>
    </xf>
    <xf numFmtId="3" fontId="4" fillId="0" borderId="24" xfId="20" applyNumberFormat="1" applyFont="1" applyBorder="1" applyAlignment="1">
      <alignment horizontal="right"/>
      <protection/>
    </xf>
    <xf numFmtId="164" fontId="4" fillId="0" borderId="25" xfId="20" applyNumberFormat="1" applyFont="1" applyBorder="1" applyAlignment="1">
      <alignment horizontal="right"/>
      <protection/>
    </xf>
    <xf numFmtId="165" fontId="4" fillId="0" borderId="23" xfId="0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4" fillId="0" borderId="27" xfId="20" applyFont="1" applyBorder="1" applyAlignment="1">
      <alignment horizontal="left"/>
      <protection/>
    </xf>
    <xf numFmtId="3" fontId="4" fillId="0" borderId="28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1" fontId="4" fillId="0" borderId="30" xfId="20" applyNumberFormat="1" applyFont="1" applyBorder="1" applyAlignment="1">
      <alignment horizontal="right"/>
      <protection/>
    </xf>
    <xf numFmtId="3" fontId="4" fillId="0" borderId="31" xfId="20" applyNumberFormat="1" applyFont="1" applyBorder="1" applyAlignment="1">
      <alignment horizontal="right"/>
      <protection/>
    </xf>
    <xf numFmtId="165" fontId="4" fillId="0" borderId="30" xfId="0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164" fontId="4" fillId="0" borderId="32" xfId="20" applyNumberFormat="1" applyFont="1" applyBorder="1" applyAlignment="1">
      <alignment horizontal="right"/>
      <protection/>
    </xf>
    <xf numFmtId="0" fontId="4" fillId="0" borderId="0" xfId="20" applyFont="1" applyBorder="1" applyAlignment="1">
      <alignment horizontal="left"/>
      <protection/>
    </xf>
    <xf numFmtId="3" fontId="4" fillId="0" borderId="33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165" fontId="4" fillId="0" borderId="35" xfId="20" applyFont="1" applyBorder="1" applyAlignment="1">
      <alignment horizontal="right"/>
      <protection/>
    </xf>
    <xf numFmtId="3" fontId="4" fillId="0" borderId="36" xfId="20" applyNumberFormat="1" applyFont="1" applyBorder="1" applyAlignment="1">
      <alignment horizontal="right"/>
      <protection/>
    </xf>
    <xf numFmtId="165" fontId="4" fillId="0" borderId="35" xfId="0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164" fontId="4" fillId="0" borderId="37" xfId="20" applyNumberFormat="1" applyFont="1" applyBorder="1" applyAlignment="1">
      <alignment horizontal="right"/>
      <protection/>
    </xf>
    <xf numFmtId="165" fontId="4" fillId="0" borderId="38" xfId="20" applyFont="1" applyBorder="1" applyAlignment="1">
      <alignment horizontal="right"/>
      <protection/>
    </xf>
    <xf numFmtId="3" fontId="4" fillId="0" borderId="39" xfId="20" applyNumberFormat="1" applyFont="1" applyBorder="1" applyAlignment="1">
      <alignment horizontal="right"/>
      <protection/>
    </xf>
    <xf numFmtId="165" fontId="4" fillId="0" borderId="38" xfId="0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left"/>
    </xf>
    <xf numFmtId="3" fontId="4" fillId="0" borderId="42" xfId="0" applyNumberFormat="1" applyFont="1" applyBorder="1" applyAlignment="1">
      <alignment horizontal="right"/>
    </xf>
    <xf numFmtId="3" fontId="4" fillId="0" borderId="43" xfId="0" applyNumberFormat="1" applyFont="1" applyBorder="1" applyAlignment="1">
      <alignment horizontal="right"/>
    </xf>
    <xf numFmtId="165" fontId="4" fillId="0" borderId="44" xfId="20" applyFont="1" applyBorder="1" applyAlignment="1">
      <alignment horizontal="right"/>
      <protection/>
    </xf>
    <xf numFmtId="3" fontId="4" fillId="0" borderId="45" xfId="20" applyNumberFormat="1" applyFont="1" applyBorder="1" applyAlignment="1">
      <alignment horizontal="right"/>
      <protection/>
    </xf>
    <xf numFmtId="165" fontId="4" fillId="0" borderId="44" xfId="0" applyFont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164" fontId="5" fillId="0" borderId="46" xfId="20" applyNumberFormat="1" applyFont="1" applyBorder="1" applyAlignment="1">
      <alignment horizontal="right"/>
      <protection/>
    </xf>
    <xf numFmtId="0" fontId="4" fillId="0" borderId="41" xfId="20" applyFont="1" applyBorder="1" applyAlignment="1">
      <alignment horizontal="left"/>
      <protection/>
    </xf>
    <xf numFmtId="164" fontId="4" fillId="0" borderId="46" xfId="20" applyNumberFormat="1" applyFont="1" applyBorder="1" applyAlignment="1">
      <alignment horizontal="right"/>
      <protection/>
    </xf>
    <xf numFmtId="165" fontId="4" fillId="0" borderId="47" xfId="20" applyFont="1" applyBorder="1" applyAlignment="1">
      <alignment horizontal="right"/>
      <protection/>
    </xf>
    <xf numFmtId="3" fontId="4" fillId="0" borderId="48" xfId="20" applyNumberFormat="1" applyFont="1" applyBorder="1" applyAlignment="1">
      <alignment horizontal="right"/>
      <protection/>
    </xf>
    <xf numFmtId="165" fontId="4" fillId="0" borderId="47" xfId="0" applyFont="1" applyBorder="1" applyAlignment="1">
      <alignment horizontal="right"/>
    </xf>
    <xf numFmtId="3" fontId="4" fillId="0" borderId="48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4" fillId="0" borderId="50" xfId="20" applyFont="1" applyBorder="1" applyAlignment="1">
      <alignment horizontal="left"/>
      <protection/>
    </xf>
    <xf numFmtId="3" fontId="4" fillId="0" borderId="51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165" fontId="4" fillId="0" borderId="53" xfId="20" applyFont="1" applyBorder="1" applyAlignment="1">
      <alignment horizontal="right"/>
      <protection/>
    </xf>
    <xf numFmtId="3" fontId="4" fillId="0" borderId="54" xfId="20" applyNumberFormat="1" applyFont="1" applyBorder="1" applyAlignment="1">
      <alignment horizontal="right"/>
      <protection/>
    </xf>
    <xf numFmtId="165" fontId="4" fillId="0" borderId="53" xfId="0" applyFont="1" applyBorder="1" applyAlignment="1">
      <alignment horizontal="right"/>
    </xf>
    <xf numFmtId="3" fontId="4" fillId="0" borderId="54" xfId="0" applyNumberFormat="1" applyFont="1" applyBorder="1" applyAlignment="1">
      <alignment horizontal="right"/>
    </xf>
    <xf numFmtId="164" fontId="4" fillId="0" borderId="55" xfId="20" applyNumberFormat="1" applyFont="1" applyBorder="1" applyAlignment="1">
      <alignment horizontal="right"/>
      <protection/>
    </xf>
    <xf numFmtId="164" fontId="5" fillId="0" borderId="56" xfId="20" applyNumberFormat="1" applyFont="1" applyBorder="1" applyAlignment="1">
      <alignment horizontal="right"/>
      <protection/>
    </xf>
    <xf numFmtId="0" fontId="4" fillId="0" borderId="0" xfId="20" applyFont="1" applyBorder="1" applyAlignment="1">
      <alignment horizontal="left" wrapText="1"/>
      <protection/>
    </xf>
    <xf numFmtId="3" fontId="4" fillId="0" borderId="33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165" fontId="4" fillId="0" borderId="35" xfId="20" applyFont="1" applyBorder="1" applyAlignment="1">
      <alignment horizontal="right" vertical="center"/>
      <protection/>
    </xf>
    <xf numFmtId="3" fontId="4" fillId="0" borderId="36" xfId="20" applyNumberFormat="1" applyFont="1" applyBorder="1" applyAlignment="1">
      <alignment horizontal="right" vertical="center"/>
      <protection/>
    </xf>
    <xf numFmtId="165" fontId="4" fillId="0" borderId="35" xfId="0" applyFont="1" applyBorder="1" applyAlignment="1">
      <alignment horizontal="right" vertical="center"/>
    </xf>
    <xf numFmtId="3" fontId="4" fillId="0" borderId="36" xfId="0" applyNumberFormat="1" applyFont="1" applyBorder="1" applyAlignment="1">
      <alignment horizontal="right" vertical="center"/>
    </xf>
    <xf numFmtId="164" fontId="4" fillId="0" borderId="37" xfId="20" applyNumberFormat="1" applyFont="1" applyBorder="1" applyAlignment="1">
      <alignment horizontal="right" vertical="center"/>
      <protection/>
    </xf>
    <xf numFmtId="165" fontId="4" fillId="0" borderId="38" xfId="20" applyFont="1" applyBorder="1" applyAlignment="1">
      <alignment horizontal="right" vertical="center"/>
      <protection/>
    </xf>
    <xf numFmtId="3" fontId="4" fillId="0" borderId="39" xfId="20" applyNumberFormat="1" applyFont="1" applyBorder="1" applyAlignment="1">
      <alignment horizontal="right" vertical="center"/>
      <protection/>
    </xf>
    <xf numFmtId="165" fontId="4" fillId="0" borderId="38" xfId="0" applyFont="1" applyBorder="1" applyAlignment="1">
      <alignment horizontal="right" vertical="center"/>
    </xf>
    <xf numFmtId="3" fontId="4" fillId="0" borderId="39" xfId="0" applyNumberFormat="1" applyFont="1" applyBorder="1" applyAlignment="1">
      <alignment horizontal="right" vertical="center"/>
    </xf>
    <xf numFmtId="0" fontId="0" fillId="0" borderId="57" xfId="0" applyBorder="1" applyAlignment="1">
      <alignment/>
    </xf>
    <xf numFmtId="0" fontId="4" fillId="0" borderId="58" xfId="20" applyFont="1" applyBorder="1" applyAlignment="1">
      <alignment horizontal="left"/>
      <protection/>
    </xf>
    <xf numFmtId="3" fontId="4" fillId="0" borderId="59" xfId="0" applyNumberFormat="1" applyFont="1" applyBorder="1" applyAlignment="1">
      <alignment horizontal="right"/>
    </xf>
    <xf numFmtId="165" fontId="4" fillId="0" borderId="60" xfId="20" applyFont="1" applyBorder="1" applyAlignment="1">
      <alignment horizontal="right"/>
      <protection/>
    </xf>
    <xf numFmtId="3" fontId="4" fillId="0" borderId="61" xfId="20" applyNumberFormat="1" applyFont="1" applyBorder="1" applyAlignment="1">
      <alignment horizontal="right"/>
      <protection/>
    </xf>
    <xf numFmtId="165" fontId="4" fillId="0" borderId="60" xfId="0" applyFont="1" applyBorder="1" applyAlignment="1">
      <alignment horizontal="right"/>
    </xf>
    <xf numFmtId="3" fontId="4" fillId="0" borderId="61" xfId="0" applyNumberFormat="1" applyFont="1" applyBorder="1" applyAlignment="1">
      <alignment horizontal="right"/>
    </xf>
    <xf numFmtId="164" fontId="4" fillId="0" borderId="62" xfId="20" applyNumberFormat="1" applyFont="1" applyBorder="1" applyAlignment="1">
      <alignment horizontal="right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20" applyAlignment="1">
      <alignment horizontal="right"/>
      <protection/>
    </xf>
    <xf numFmtId="164" fontId="5" fillId="0" borderId="63" xfId="20" applyNumberFormat="1" applyFont="1" applyBorder="1" applyAlignment="1">
      <alignment horizontal="right"/>
      <protection/>
    </xf>
    <xf numFmtId="0" fontId="0" fillId="0" borderId="0" xfId="20" applyAlignment="1">
      <alignment horizontal="left"/>
      <protection/>
    </xf>
    <xf numFmtId="0" fontId="0" fillId="0" borderId="0" xfId="20" applyFont="1" applyAlignment="1">
      <alignment horizontal="right"/>
      <protection/>
    </xf>
    <xf numFmtId="164" fontId="7" fillId="0" borderId="0" xfId="0" applyNumberFormat="1" applyFont="1" applyAlignment="1">
      <alignment/>
    </xf>
    <xf numFmtId="164" fontId="7" fillId="0" borderId="0" xfId="20" applyNumberFormat="1" applyFont="1" applyAlignment="1">
      <alignment horizontal="right"/>
      <protection/>
    </xf>
    <xf numFmtId="0" fontId="8" fillId="0" borderId="0" xfId="20" applyFont="1" applyAlignment="1">
      <alignment horizontal="left"/>
      <protection/>
    </xf>
    <xf numFmtId="0" fontId="8" fillId="0" borderId="0" xfId="20" applyFont="1" applyAlignment="1">
      <alignment horizontal="right"/>
      <protection/>
    </xf>
    <xf numFmtId="164" fontId="9" fillId="0" borderId="0" xfId="20" applyNumberFormat="1" applyFont="1" applyAlignment="1">
      <alignment horizontal="right"/>
      <protection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3" fontId="4" fillId="2" borderId="33" xfId="0" applyNumberFormat="1" applyFont="1" applyFill="1" applyBorder="1" applyAlignment="1">
      <alignment horizontal="right"/>
    </xf>
    <xf numFmtId="3" fontId="4" fillId="2" borderId="34" xfId="0" applyNumberFormat="1" applyFont="1" applyFill="1" applyBorder="1" applyAlignment="1">
      <alignment horizontal="right"/>
    </xf>
    <xf numFmtId="164" fontId="5" fillId="2" borderId="63" xfId="20" applyNumberFormat="1" applyFont="1" applyFill="1" applyBorder="1" applyAlignment="1">
      <alignment horizontal="right"/>
      <protection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0" xfId="20" applyBorder="1" applyAlignment="1">
      <alignment horizontal="center" vertical="center" wrapText="1"/>
      <protection/>
    </xf>
    <xf numFmtId="0" fontId="0" fillId="0" borderId="0" xfId="20" applyBorder="1" applyAlignment="1">
      <alignment horizontal="center"/>
      <protection/>
    </xf>
    <xf numFmtId="0" fontId="0" fillId="0" borderId="64" xfId="0" applyBorder="1" applyAlignment="1">
      <alignment horizontal="center"/>
    </xf>
    <xf numFmtId="0" fontId="4" fillId="0" borderId="64" xfId="20" applyFont="1" applyBorder="1" applyAlignment="1">
      <alignment horizontal="center" vertical="center" wrapText="1"/>
      <protection/>
    </xf>
    <xf numFmtId="0" fontId="4" fillId="0" borderId="64" xfId="20" applyFont="1" applyBorder="1" applyAlignment="1">
      <alignment horizontal="center"/>
      <protection/>
    </xf>
    <xf numFmtId="3" fontId="0" fillId="0" borderId="0" xfId="20" applyNumberFormat="1" applyAlignment="1">
      <alignment horizontal="left"/>
      <protection/>
    </xf>
    <xf numFmtId="164" fontId="4" fillId="2" borderId="37" xfId="20" applyNumberFormat="1" applyFont="1" applyFill="1" applyBorder="1" applyAlignment="1">
      <alignment horizontal="right"/>
      <protection/>
    </xf>
    <xf numFmtId="165" fontId="4" fillId="2" borderId="35" xfId="0" applyFont="1" applyFill="1" applyBorder="1" applyAlignment="1">
      <alignment horizontal="right"/>
    </xf>
    <xf numFmtId="3" fontId="4" fillId="2" borderId="36" xfId="0" applyNumberFormat="1" applyFont="1" applyFill="1" applyBorder="1" applyAlignment="1">
      <alignment horizontal="right"/>
    </xf>
    <xf numFmtId="3" fontId="4" fillId="2" borderId="51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/>
    </xf>
    <xf numFmtId="164" fontId="4" fillId="2" borderId="55" xfId="20" applyNumberFormat="1" applyFont="1" applyFill="1" applyBorder="1" applyAlignment="1">
      <alignment horizontal="right"/>
      <protection/>
    </xf>
    <xf numFmtId="165" fontId="4" fillId="2" borderId="53" xfId="0" applyFont="1" applyFill="1" applyBorder="1" applyAlignment="1">
      <alignment horizontal="right"/>
    </xf>
    <xf numFmtId="3" fontId="4" fillId="2" borderId="54" xfId="0" applyNumberFormat="1" applyFont="1" applyFill="1" applyBorder="1" applyAlignment="1">
      <alignment horizontal="right"/>
    </xf>
    <xf numFmtId="164" fontId="5" fillId="0" borderId="65" xfId="20" applyNumberFormat="1" applyFont="1" applyBorder="1" applyAlignment="1">
      <alignment horizontal="right"/>
      <protection/>
    </xf>
    <xf numFmtId="164" fontId="5" fillId="0" borderId="66" xfId="20" applyNumberFormat="1" applyFont="1" applyBorder="1" applyAlignment="1">
      <alignment horizontal="right"/>
      <protection/>
    </xf>
    <xf numFmtId="164" fontId="5" fillId="0" borderId="67" xfId="20" applyNumberFormat="1" applyFont="1" applyBorder="1" applyAlignment="1">
      <alignment horizontal="right"/>
      <protection/>
    </xf>
    <xf numFmtId="164" fontId="5" fillId="0" borderId="68" xfId="20" applyNumberFormat="1" applyFont="1" applyBorder="1" applyAlignment="1">
      <alignment horizontal="right"/>
      <protection/>
    </xf>
    <xf numFmtId="164" fontId="5" fillId="2" borderId="67" xfId="20" applyNumberFormat="1" applyFont="1" applyFill="1" applyBorder="1" applyAlignment="1">
      <alignment horizontal="right"/>
      <protection/>
    </xf>
    <xf numFmtId="164" fontId="5" fillId="0" borderId="63" xfId="20" applyNumberFormat="1" applyFont="1" applyBorder="1" applyAlignment="1">
      <alignment horizontal="right" vertical="center"/>
      <protection/>
    </xf>
    <xf numFmtId="164" fontId="5" fillId="0" borderId="69" xfId="20" applyNumberFormat="1" applyFont="1" applyBorder="1" applyAlignment="1">
      <alignment horizontal="right"/>
      <protection/>
    </xf>
    <xf numFmtId="164" fontId="5" fillId="0" borderId="25" xfId="20" applyNumberFormat="1" applyFont="1" applyBorder="1" applyAlignment="1">
      <alignment horizontal="right"/>
      <protection/>
    </xf>
    <xf numFmtId="164" fontId="5" fillId="0" borderId="70" xfId="20" applyNumberFormat="1" applyFont="1" applyFill="1" applyBorder="1" applyAlignment="1">
      <alignment horizontal="right"/>
      <protection/>
    </xf>
    <xf numFmtId="164" fontId="5" fillId="0" borderId="37" xfId="20" applyNumberFormat="1" applyFont="1" applyFill="1" applyBorder="1" applyAlignment="1">
      <alignment horizontal="right"/>
      <protection/>
    </xf>
    <xf numFmtId="164" fontId="5" fillId="0" borderId="55" xfId="20" applyNumberFormat="1" applyFont="1" applyFill="1" applyBorder="1" applyAlignment="1">
      <alignment horizontal="right"/>
      <protection/>
    </xf>
    <xf numFmtId="164" fontId="5" fillId="0" borderId="46" xfId="20" applyNumberFormat="1" applyFont="1" applyFill="1" applyBorder="1" applyAlignment="1">
      <alignment horizontal="right"/>
      <protection/>
    </xf>
    <xf numFmtId="164" fontId="5" fillId="0" borderId="37" xfId="20" applyNumberFormat="1" applyFont="1" applyFill="1" applyBorder="1" applyAlignment="1">
      <alignment horizontal="right" vertical="center"/>
      <protection/>
    </xf>
    <xf numFmtId="164" fontId="5" fillId="0" borderId="62" xfId="20" applyNumberFormat="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164" fontId="5" fillId="0" borderId="32" xfId="20" applyNumberFormat="1" applyFont="1" applyBorder="1" applyAlignment="1">
      <alignment horizontal="right"/>
      <protection/>
    </xf>
    <xf numFmtId="164" fontId="5" fillId="0" borderId="37" xfId="20" applyNumberFormat="1" applyFont="1" applyBorder="1" applyAlignment="1">
      <alignment horizontal="right"/>
      <protection/>
    </xf>
    <xf numFmtId="164" fontId="5" fillId="0" borderId="55" xfId="20" applyNumberFormat="1" applyFont="1" applyBorder="1" applyAlignment="1">
      <alignment horizontal="right"/>
      <protection/>
    </xf>
    <xf numFmtId="164" fontId="5" fillId="0" borderId="37" xfId="20" applyNumberFormat="1" applyFont="1" applyBorder="1" applyAlignment="1">
      <alignment horizontal="right" vertical="center"/>
      <protection/>
    </xf>
    <xf numFmtId="164" fontId="5" fillId="0" borderId="62" xfId="20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3" fontId="4" fillId="2" borderId="33" xfId="0" applyNumberFormat="1" applyFont="1" applyFill="1" applyBorder="1" applyAlignment="1">
      <alignment horizontal="right" vertical="center"/>
    </xf>
    <xf numFmtId="3" fontId="4" fillId="2" borderId="36" xfId="0" applyNumberFormat="1" applyFont="1" applyFill="1" applyBorder="1" applyAlignment="1">
      <alignment horizontal="right" vertical="center"/>
    </xf>
    <xf numFmtId="3" fontId="4" fillId="2" borderId="39" xfId="0" applyNumberFormat="1" applyFont="1" applyFill="1" applyBorder="1" applyAlignment="1">
      <alignment horizontal="right" vertical="center"/>
    </xf>
    <xf numFmtId="3" fontId="4" fillId="2" borderId="71" xfId="0" applyNumberFormat="1" applyFont="1" applyFill="1" applyBorder="1" applyAlignment="1">
      <alignment horizontal="right"/>
    </xf>
    <xf numFmtId="0" fontId="5" fillId="0" borderId="72" xfId="20" applyFont="1" applyBorder="1" applyAlignment="1">
      <alignment horizontal="center" vertical="center" wrapText="1"/>
      <protection/>
    </xf>
    <xf numFmtId="0" fontId="5" fillId="0" borderId="73" xfId="20" applyFont="1" applyBorder="1" applyAlignment="1">
      <alignment horizontal="center" vertical="center" wrapText="1"/>
      <protection/>
    </xf>
    <xf numFmtId="0" fontId="3" fillId="0" borderId="7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4" fillId="0" borderId="75" xfId="20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36.625" style="0" customWidth="1"/>
    <col min="3" max="18" width="8.25390625" style="0" customWidth="1"/>
    <col min="20" max="20" width="5.00390625" style="0" customWidth="1"/>
    <col min="21" max="21" width="4.875" style="0" customWidth="1"/>
    <col min="22" max="22" width="12.125" style="0" customWidth="1"/>
  </cols>
  <sheetData>
    <row r="1" spans="1:18" ht="12.75">
      <c r="A1" s="1"/>
      <c r="B1" s="1" t="s">
        <v>54</v>
      </c>
      <c r="C1" s="162" t="s">
        <v>51</v>
      </c>
      <c r="D1" s="163"/>
      <c r="E1" s="163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98"/>
    </row>
    <row r="2" spans="1:10" ht="13.5" thickBot="1">
      <c r="A2" s="159"/>
      <c r="B2" s="160"/>
      <c r="C2" s="161"/>
      <c r="J2" s="142" t="s">
        <v>56</v>
      </c>
    </row>
    <row r="3" spans="1:24" ht="33.75" customHeight="1" thickBot="1">
      <c r="A3" s="2"/>
      <c r="B3" s="3"/>
      <c r="C3" s="153" t="s">
        <v>52</v>
      </c>
      <c r="D3" s="154"/>
      <c r="E3" s="155"/>
      <c r="F3" s="156"/>
      <c r="G3" s="156"/>
      <c r="H3" s="156"/>
      <c r="I3" s="156"/>
      <c r="J3" s="156"/>
      <c r="K3" s="156"/>
      <c r="L3" s="156"/>
      <c r="M3" s="156"/>
      <c r="N3" s="156"/>
      <c r="O3" s="157"/>
      <c r="P3" s="157"/>
      <c r="Q3" s="158"/>
      <c r="R3" s="116"/>
      <c r="S3" s="113"/>
      <c r="T3" s="114"/>
      <c r="U3" s="114"/>
      <c r="V3" s="102"/>
      <c r="W3" s="99"/>
      <c r="X3" s="99"/>
    </row>
    <row r="4" spans="1:24" ht="36">
      <c r="A4" s="4"/>
      <c r="B4" s="5"/>
      <c r="C4" s="6" t="s">
        <v>5</v>
      </c>
      <c r="D4" s="7" t="s">
        <v>10</v>
      </c>
      <c r="E4" s="8" t="s">
        <v>1</v>
      </c>
      <c r="F4" s="6" t="s">
        <v>6</v>
      </c>
      <c r="G4" s="7" t="s">
        <v>11</v>
      </c>
      <c r="H4" s="8" t="s">
        <v>1</v>
      </c>
      <c r="I4" s="9" t="s">
        <v>7</v>
      </c>
      <c r="J4" s="9" t="s">
        <v>12</v>
      </c>
      <c r="K4" s="10" t="s">
        <v>1</v>
      </c>
      <c r="L4" s="9" t="s">
        <v>8</v>
      </c>
      <c r="M4" s="9" t="s">
        <v>13</v>
      </c>
      <c r="N4" s="10" t="s">
        <v>1</v>
      </c>
      <c r="O4" s="9" t="s">
        <v>9</v>
      </c>
      <c r="P4" s="9" t="s">
        <v>14</v>
      </c>
      <c r="Q4" s="8" t="s">
        <v>1</v>
      </c>
      <c r="R4" s="117"/>
      <c r="S4" s="114"/>
      <c r="T4" s="114"/>
      <c r="U4" s="114"/>
      <c r="V4" s="99"/>
      <c r="W4" s="99"/>
      <c r="X4" s="99"/>
    </row>
    <row r="5" spans="1:24" ht="12.75">
      <c r="A5" s="4"/>
      <c r="B5" s="5"/>
      <c r="C5" s="11" t="s">
        <v>4</v>
      </c>
      <c r="D5" s="12" t="s">
        <v>4</v>
      </c>
      <c r="E5" s="13" t="s">
        <v>2</v>
      </c>
      <c r="F5" s="11" t="s">
        <v>4</v>
      </c>
      <c r="G5" s="14" t="s">
        <v>4</v>
      </c>
      <c r="H5" s="13" t="s">
        <v>2</v>
      </c>
      <c r="I5" s="11" t="s">
        <v>4</v>
      </c>
      <c r="J5" s="14" t="s">
        <v>4</v>
      </c>
      <c r="K5" s="15" t="s">
        <v>2</v>
      </c>
      <c r="L5" s="11" t="s">
        <v>4</v>
      </c>
      <c r="M5" s="14" t="s">
        <v>4</v>
      </c>
      <c r="N5" s="15" t="s">
        <v>2</v>
      </c>
      <c r="O5" s="11" t="s">
        <v>4</v>
      </c>
      <c r="P5" s="14" t="s">
        <v>4</v>
      </c>
      <c r="Q5" s="13" t="s">
        <v>2</v>
      </c>
      <c r="R5" s="118"/>
      <c r="S5" s="115"/>
      <c r="T5" s="115"/>
      <c r="U5" s="115"/>
      <c r="V5" s="99"/>
      <c r="W5" s="99"/>
      <c r="X5" s="99"/>
    </row>
    <row r="6" spans="1:24" ht="13.5" thickBot="1">
      <c r="A6" s="16"/>
      <c r="B6" s="17" t="s">
        <v>0</v>
      </c>
      <c r="C6" s="18">
        <v>1</v>
      </c>
      <c r="D6" s="19">
        <v>2</v>
      </c>
      <c r="E6" s="20">
        <v>3</v>
      </c>
      <c r="F6" s="18">
        <v>4</v>
      </c>
      <c r="G6" s="19">
        <v>5</v>
      </c>
      <c r="H6" s="20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1">
        <v>12</v>
      </c>
      <c r="O6" s="19">
        <v>13</v>
      </c>
      <c r="P6" s="19">
        <v>14</v>
      </c>
      <c r="Q6" s="20">
        <v>15</v>
      </c>
      <c r="R6" s="118"/>
      <c r="S6" s="115"/>
      <c r="T6" s="115"/>
      <c r="U6" s="115"/>
      <c r="V6" s="99"/>
      <c r="W6" s="99"/>
      <c r="X6" s="99"/>
    </row>
    <row r="7" spans="1:27" ht="12.75">
      <c r="A7" s="4"/>
      <c r="B7" s="22" t="s">
        <v>15</v>
      </c>
      <c r="C7" s="23">
        <v>30764.854</v>
      </c>
      <c r="D7" s="24">
        <v>28062.446</v>
      </c>
      <c r="E7" s="128">
        <v>109.62998022339178</v>
      </c>
      <c r="F7" s="25">
        <v>33799.091</v>
      </c>
      <c r="G7" s="26">
        <v>30100.294</v>
      </c>
      <c r="H7" s="135">
        <v>112.28824210155554</v>
      </c>
      <c r="I7" s="28"/>
      <c r="J7" s="29">
        <v>28729.525999999983</v>
      </c>
      <c r="K7" s="27"/>
      <c r="L7" s="28"/>
      <c r="M7" s="29">
        <v>36702.496999999974</v>
      </c>
      <c r="N7" s="27"/>
      <c r="O7" s="23">
        <v>64563.945</v>
      </c>
      <c r="P7" s="29">
        <v>58162.739</v>
      </c>
      <c r="Q7" s="135">
        <v>111.00568183351889</v>
      </c>
      <c r="R7" s="101"/>
      <c r="S7" s="99"/>
      <c r="T7" s="99"/>
      <c r="U7" s="99"/>
      <c r="V7" s="99"/>
      <c r="W7" s="99"/>
      <c r="X7" s="104"/>
      <c r="AA7" s="103"/>
    </row>
    <row r="8" spans="1:27" ht="12.75">
      <c r="A8" s="30"/>
      <c r="B8" s="31" t="s">
        <v>16</v>
      </c>
      <c r="C8" s="32">
        <v>191.995</v>
      </c>
      <c r="D8" s="33">
        <v>131.866</v>
      </c>
      <c r="E8" s="129">
        <v>145.5985621767552</v>
      </c>
      <c r="F8" s="34">
        <v>254.812</v>
      </c>
      <c r="G8" s="35">
        <v>199.152</v>
      </c>
      <c r="H8" s="136">
        <v>127.94850164698322</v>
      </c>
      <c r="I8" s="36"/>
      <c r="J8" s="37">
        <v>178.995</v>
      </c>
      <c r="K8" s="38"/>
      <c r="L8" s="36"/>
      <c r="M8" s="37">
        <v>145.18</v>
      </c>
      <c r="N8" s="38"/>
      <c r="O8" s="32">
        <v>446.807</v>
      </c>
      <c r="P8" s="37">
        <v>331.018</v>
      </c>
      <c r="Q8" s="143">
        <v>134.97966877934132</v>
      </c>
      <c r="R8" s="101"/>
      <c r="S8" s="99"/>
      <c r="T8" s="99"/>
      <c r="U8" s="99"/>
      <c r="V8" s="99"/>
      <c r="W8" s="99"/>
      <c r="X8" s="104"/>
      <c r="AA8" s="103"/>
    </row>
    <row r="9" spans="1:27" ht="12.75">
      <c r="A9" s="4"/>
      <c r="B9" s="39" t="s">
        <v>17</v>
      </c>
      <c r="C9" s="40">
        <v>182.273</v>
      </c>
      <c r="D9" s="41">
        <v>117.635</v>
      </c>
      <c r="E9" s="100">
        <v>154.94793216304672</v>
      </c>
      <c r="F9" s="42">
        <v>239.868</v>
      </c>
      <c r="G9" s="43">
        <v>189.589</v>
      </c>
      <c r="H9" s="137">
        <v>126.51999852312106</v>
      </c>
      <c r="I9" s="44"/>
      <c r="J9" s="45">
        <v>165.07899999999995</v>
      </c>
      <c r="K9" s="46"/>
      <c r="L9" s="44"/>
      <c r="M9" s="45">
        <v>140.9369999999999</v>
      </c>
      <c r="N9" s="46"/>
      <c r="O9" s="40">
        <v>422.141</v>
      </c>
      <c r="P9" s="45">
        <v>307.224</v>
      </c>
      <c r="Q9" s="144">
        <v>137.40495534203058</v>
      </c>
      <c r="R9" s="101"/>
      <c r="S9" s="99"/>
      <c r="T9" s="99"/>
      <c r="U9" s="99"/>
      <c r="V9" s="99"/>
      <c r="W9" s="99"/>
      <c r="X9" s="104"/>
      <c r="AA9" s="103"/>
    </row>
    <row r="10" spans="1:27" ht="12.75">
      <c r="A10" s="4"/>
      <c r="B10" s="39" t="s">
        <v>18</v>
      </c>
      <c r="C10" s="68">
        <v>9.722</v>
      </c>
      <c r="D10" s="69">
        <v>14.231</v>
      </c>
      <c r="E10" s="130">
        <v>68.31564893542267</v>
      </c>
      <c r="F10" s="70">
        <v>14.944</v>
      </c>
      <c r="G10" s="71">
        <v>9.563</v>
      </c>
      <c r="H10" s="138">
        <v>156.26895325734603</v>
      </c>
      <c r="I10" s="72"/>
      <c r="J10" s="73">
        <v>13.91599999999994</v>
      </c>
      <c r="K10" s="74"/>
      <c r="L10" s="72"/>
      <c r="M10" s="73">
        <v>4.243000000000052</v>
      </c>
      <c r="N10" s="74"/>
      <c r="O10" s="68">
        <v>24.666</v>
      </c>
      <c r="P10" s="73">
        <v>23.794</v>
      </c>
      <c r="Q10" s="145">
        <v>103.66478944271664</v>
      </c>
      <c r="R10" s="101"/>
      <c r="S10" s="99"/>
      <c r="T10" s="99"/>
      <c r="U10" s="99"/>
      <c r="V10" s="99"/>
      <c r="W10" s="99"/>
      <c r="X10" s="104"/>
      <c r="AA10" s="103"/>
    </row>
    <row r="11" spans="1:27" ht="12.75">
      <c r="A11" s="51"/>
      <c r="B11" s="52" t="s">
        <v>19</v>
      </c>
      <c r="C11" s="53">
        <v>6.861</v>
      </c>
      <c r="D11" s="54">
        <v>12.803</v>
      </c>
      <c r="E11" s="131">
        <v>53.589002577520894</v>
      </c>
      <c r="F11" s="55">
        <v>9.492</v>
      </c>
      <c r="G11" s="56">
        <v>13.403</v>
      </c>
      <c r="H11" s="139">
        <v>70.81996567932552</v>
      </c>
      <c r="I11" s="57"/>
      <c r="J11" s="58">
        <v>9.230999999999998</v>
      </c>
      <c r="K11" s="59"/>
      <c r="L11" s="57"/>
      <c r="M11" s="58">
        <v>34.51</v>
      </c>
      <c r="N11" s="59"/>
      <c r="O11" s="53">
        <v>16.353</v>
      </c>
      <c r="P11" s="58">
        <v>26.206</v>
      </c>
      <c r="Q11" s="59">
        <v>62.40174005952836</v>
      </c>
      <c r="R11" s="101"/>
      <c r="S11" s="99"/>
      <c r="T11" s="99"/>
      <c r="U11" s="99"/>
      <c r="V11" s="99"/>
      <c r="W11" s="99"/>
      <c r="X11" s="104"/>
      <c r="AA11" s="103"/>
    </row>
    <row r="12" spans="1:27" ht="12.75">
      <c r="A12" s="51"/>
      <c r="B12" s="60" t="s">
        <v>20</v>
      </c>
      <c r="C12" s="53">
        <v>3378.53</v>
      </c>
      <c r="D12" s="54">
        <v>3237.006</v>
      </c>
      <c r="E12" s="131">
        <v>104.37206480309274</v>
      </c>
      <c r="F12" s="55">
        <v>3707.021</v>
      </c>
      <c r="G12" s="56">
        <v>3811.716</v>
      </c>
      <c r="H12" s="139">
        <v>97.25333681732847</v>
      </c>
      <c r="I12" s="55"/>
      <c r="J12" s="56">
        <v>3109.2630000000026</v>
      </c>
      <c r="K12" s="61"/>
      <c r="L12" s="55"/>
      <c r="M12" s="56">
        <v>3338.954000000005</v>
      </c>
      <c r="N12" s="61"/>
      <c r="O12" s="53">
        <v>7085.551</v>
      </c>
      <c r="P12" s="56">
        <v>7048.722</v>
      </c>
      <c r="Q12" s="59">
        <v>100.52249187866964</v>
      </c>
      <c r="R12" s="101"/>
      <c r="S12" s="99"/>
      <c r="T12" s="99"/>
      <c r="U12" s="99"/>
      <c r="V12" s="99"/>
      <c r="W12" s="99"/>
      <c r="X12" s="104"/>
      <c r="AA12" s="103"/>
    </row>
    <row r="13" spans="1:27" ht="12.75">
      <c r="A13" s="4"/>
      <c r="B13" s="39" t="s">
        <v>21</v>
      </c>
      <c r="C13" s="40">
        <v>55.844</v>
      </c>
      <c r="D13" s="41">
        <v>54.846</v>
      </c>
      <c r="E13" s="100">
        <v>101.8196404477993</v>
      </c>
      <c r="F13" s="62">
        <v>84.95</v>
      </c>
      <c r="G13" s="63">
        <v>64.363</v>
      </c>
      <c r="H13" s="137">
        <v>131.98576822087225</v>
      </c>
      <c r="I13" s="64"/>
      <c r="J13" s="65">
        <v>28.901000000000067</v>
      </c>
      <c r="K13" s="46"/>
      <c r="L13" s="64"/>
      <c r="M13" s="65">
        <v>32.75099999999975</v>
      </c>
      <c r="N13" s="46"/>
      <c r="O13" s="40">
        <v>140.794</v>
      </c>
      <c r="P13" s="65">
        <v>119.209</v>
      </c>
      <c r="Q13" s="144">
        <v>118.10685434824552</v>
      </c>
      <c r="R13" s="101"/>
      <c r="S13" s="99"/>
      <c r="T13" s="99"/>
      <c r="U13" s="99"/>
      <c r="V13" s="99"/>
      <c r="W13" s="99"/>
      <c r="X13" s="104"/>
      <c r="AA13" s="103"/>
    </row>
    <row r="14" spans="1:27" ht="12.75">
      <c r="A14" s="4"/>
      <c r="B14" s="39" t="s">
        <v>22</v>
      </c>
      <c r="C14" s="110" t="s">
        <v>55</v>
      </c>
      <c r="D14" s="111" t="s">
        <v>55</v>
      </c>
      <c r="E14" s="112" t="s">
        <v>53</v>
      </c>
      <c r="F14" s="110" t="s">
        <v>55</v>
      </c>
      <c r="G14" s="111" t="s">
        <v>55</v>
      </c>
      <c r="H14" s="112" t="s">
        <v>53</v>
      </c>
      <c r="I14" s="121"/>
      <c r="J14" s="122" t="s">
        <v>55</v>
      </c>
      <c r="K14" s="120"/>
      <c r="L14" s="121"/>
      <c r="M14" s="122" t="s">
        <v>55</v>
      </c>
      <c r="N14" s="120"/>
      <c r="O14" s="110" t="s">
        <v>55</v>
      </c>
      <c r="P14" s="111" t="s">
        <v>55</v>
      </c>
      <c r="Q14" s="112" t="s">
        <v>53</v>
      </c>
      <c r="R14" s="101"/>
      <c r="S14" s="99"/>
      <c r="T14" s="99"/>
      <c r="U14" s="99"/>
      <c r="V14" s="99"/>
      <c r="W14" s="99"/>
      <c r="X14" s="104"/>
      <c r="AA14" s="103"/>
    </row>
    <row r="15" spans="1:27" ht="12.75">
      <c r="A15" s="66"/>
      <c r="B15" s="67" t="s">
        <v>23</v>
      </c>
      <c r="C15" s="123" t="s">
        <v>55</v>
      </c>
      <c r="D15" s="124" t="s">
        <v>55</v>
      </c>
      <c r="E15" s="132" t="s">
        <v>53</v>
      </c>
      <c r="F15" s="123" t="s">
        <v>55</v>
      </c>
      <c r="G15" s="124" t="s">
        <v>55</v>
      </c>
      <c r="H15" s="132" t="s">
        <v>53</v>
      </c>
      <c r="I15" s="126"/>
      <c r="J15" s="127" t="s">
        <v>55</v>
      </c>
      <c r="K15" s="125"/>
      <c r="L15" s="126"/>
      <c r="M15" s="127" t="s">
        <v>55</v>
      </c>
      <c r="N15" s="125"/>
      <c r="O15" s="123" t="s">
        <v>55</v>
      </c>
      <c r="P15" s="124" t="s">
        <v>55</v>
      </c>
      <c r="Q15" s="132" t="s">
        <v>53</v>
      </c>
      <c r="R15" s="101"/>
      <c r="S15" s="99"/>
      <c r="T15" s="99"/>
      <c r="U15" s="99"/>
      <c r="V15" s="99"/>
      <c r="W15" s="99"/>
      <c r="X15" s="104"/>
      <c r="AA15" s="103"/>
    </row>
    <row r="16" spans="1:27" ht="12.75">
      <c r="A16" s="4"/>
      <c r="B16" s="39" t="s">
        <v>24</v>
      </c>
      <c r="C16" s="40">
        <v>3321.389</v>
      </c>
      <c r="D16" s="41">
        <v>3137.287</v>
      </c>
      <c r="E16" s="100">
        <v>105.86819121106868</v>
      </c>
      <c r="F16" s="62">
        <v>3607.789</v>
      </c>
      <c r="G16" s="63">
        <v>3732.749</v>
      </c>
      <c r="H16" s="137">
        <v>96.65233317321899</v>
      </c>
      <c r="I16" s="64"/>
      <c r="J16" s="65">
        <v>3029.7910000000047</v>
      </c>
      <c r="K16" s="46"/>
      <c r="L16" s="64"/>
      <c r="M16" s="65">
        <v>3316.427000000007</v>
      </c>
      <c r="N16" s="46"/>
      <c r="O16" s="40">
        <v>6929.178</v>
      </c>
      <c r="P16" s="65">
        <v>6870.036</v>
      </c>
      <c r="Q16" s="144">
        <v>100.86086885134226</v>
      </c>
      <c r="R16" s="101"/>
      <c r="S16" s="99"/>
      <c r="T16" s="99"/>
      <c r="U16" s="99"/>
      <c r="V16" s="99"/>
      <c r="W16" s="99"/>
      <c r="X16" s="104"/>
      <c r="AA16" s="103"/>
    </row>
    <row r="17" spans="1:27" ht="12.75">
      <c r="A17" s="4"/>
      <c r="B17" s="39" t="s">
        <v>25</v>
      </c>
      <c r="C17" s="40">
        <v>1036.701</v>
      </c>
      <c r="D17" s="41">
        <v>854.373</v>
      </c>
      <c r="E17" s="100">
        <v>121.34056202618761</v>
      </c>
      <c r="F17" s="42">
        <v>1173.809</v>
      </c>
      <c r="G17" s="43">
        <v>851.876</v>
      </c>
      <c r="H17" s="137">
        <v>137.7910634881133</v>
      </c>
      <c r="I17" s="44"/>
      <c r="J17" s="45">
        <v>786.6459999999997</v>
      </c>
      <c r="K17" s="46"/>
      <c r="L17" s="44"/>
      <c r="M17" s="45">
        <v>870.4930000000004</v>
      </c>
      <c r="N17" s="46"/>
      <c r="O17" s="40">
        <v>2210.51</v>
      </c>
      <c r="P17" s="45">
        <v>1706.249</v>
      </c>
      <c r="Q17" s="144">
        <v>129.55377556265236</v>
      </c>
      <c r="R17" s="101"/>
      <c r="S17" s="99"/>
      <c r="T17" s="99"/>
      <c r="U17" s="99"/>
      <c r="V17" s="99"/>
      <c r="W17" s="99"/>
      <c r="X17" s="104"/>
      <c r="AA17" s="103"/>
    </row>
    <row r="18" spans="1:27" ht="12.75">
      <c r="A18" s="4"/>
      <c r="B18" s="39" t="s">
        <v>26</v>
      </c>
      <c r="C18" s="40">
        <v>82.357</v>
      </c>
      <c r="D18" s="41">
        <v>58.322</v>
      </c>
      <c r="E18" s="100">
        <v>141.2108638249717</v>
      </c>
      <c r="F18" s="42">
        <v>43.988</v>
      </c>
      <c r="G18" s="43">
        <v>95.452</v>
      </c>
      <c r="H18" s="137">
        <v>46.08389557054855</v>
      </c>
      <c r="I18" s="44"/>
      <c r="J18" s="45">
        <v>69.52900000000011</v>
      </c>
      <c r="K18" s="46"/>
      <c r="L18" s="44"/>
      <c r="M18" s="45">
        <v>66.34800000000001</v>
      </c>
      <c r="N18" s="46"/>
      <c r="O18" s="40">
        <v>126.345</v>
      </c>
      <c r="P18" s="45">
        <v>153.774</v>
      </c>
      <c r="Q18" s="144">
        <v>82.16278434585821</v>
      </c>
      <c r="R18" s="101"/>
      <c r="S18" s="99"/>
      <c r="T18" s="99"/>
      <c r="U18" s="99"/>
      <c r="V18" s="99"/>
      <c r="W18" s="99"/>
      <c r="X18" s="104"/>
      <c r="AA18" s="103"/>
    </row>
    <row r="19" spans="1:27" ht="12.75">
      <c r="A19" s="4"/>
      <c r="B19" s="39" t="s">
        <v>27</v>
      </c>
      <c r="C19" s="40">
        <v>12.186</v>
      </c>
      <c r="D19" s="41">
        <v>6.995</v>
      </c>
      <c r="E19" s="100">
        <v>174.21015010721945</v>
      </c>
      <c r="F19" s="42">
        <v>6.275</v>
      </c>
      <c r="G19" s="43">
        <v>7.117</v>
      </c>
      <c r="H19" s="137">
        <v>88.16917240410285</v>
      </c>
      <c r="I19" s="44"/>
      <c r="J19" s="45">
        <v>6.345999999999998</v>
      </c>
      <c r="K19" s="46"/>
      <c r="L19" s="44"/>
      <c r="M19" s="45">
        <v>5.254000000000005</v>
      </c>
      <c r="N19" s="46"/>
      <c r="O19" s="40">
        <v>18.461</v>
      </c>
      <c r="P19" s="45">
        <v>14.112</v>
      </c>
      <c r="Q19" s="144">
        <v>130.81774376417235</v>
      </c>
      <c r="R19" s="101"/>
      <c r="S19" s="99"/>
      <c r="T19" s="99"/>
      <c r="U19" s="99"/>
      <c r="V19" s="99"/>
      <c r="W19" s="99"/>
      <c r="X19" s="104"/>
      <c r="AA19" s="103"/>
    </row>
    <row r="20" spans="1:27" ht="12.75">
      <c r="A20" s="4"/>
      <c r="B20" s="39" t="s">
        <v>28</v>
      </c>
      <c r="C20" s="40">
        <v>44.466</v>
      </c>
      <c r="D20" s="41">
        <v>65.445</v>
      </c>
      <c r="E20" s="100">
        <v>67.94407517763007</v>
      </c>
      <c r="F20" s="42">
        <v>113.38</v>
      </c>
      <c r="G20" s="43">
        <v>89.449</v>
      </c>
      <c r="H20" s="137">
        <v>126.75379266397613</v>
      </c>
      <c r="I20" s="44"/>
      <c r="J20" s="45">
        <v>79.9679999999999</v>
      </c>
      <c r="K20" s="46"/>
      <c r="L20" s="44"/>
      <c r="M20" s="45">
        <v>96.61900000000003</v>
      </c>
      <c r="N20" s="46"/>
      <c r="O20" s="40">
        <v>157.846</v>
      </c>
      <c r="P20" s="45">
        <v>154.894</v>
      </c>
      <c r="Q20" s="144">
        <v>101.9058194636332</v>
      </c>
      <c r="R20" s="101"/>
      <c r="S20" s="99"/>
      <c r="T20" s="99"/>
      <c r="U20" s="99"/>
      <c r="V20" s="99"/>
      <c r="W20" s="99"/>
      <c r="X20" s="104"/>
      <c r="AA20" s="103"/>
    </row>
    <row r="21" spans="1:27" ht="12.75">
      <c r="A21" s="4"/>
      <c r="B21" s="39" t="s">
        <v>29</v>
      </c>
      <c r="C21" s="40">
        <v>84.476</v>
      </c>
      <c r="D21" s="41">
        <v>90.23</v>
      </c>
      <c r="E21" s="100">
        <v>93.62296353762606</v>
      </c>
      <c r="F21" s="42">
        <v>174.371</v>
      </c>
      <c r="G21" s="43">
        <v>89.952</v>
      </c>
      <c r="H21" s="137">
        <v>193.84894165777305</v>
      </c>
      <c r="I21" s="44"/>
      <c r="J21" s="45">
        <v>56.35900000000015</v>
      </c>
      <c r="K21" s="46"/>
      <c r="L21" s="44"/>
      <c r="M21" s="45">
        <v>72.25299999999993</v>
      </c>
      <c r="N21" s="46"/>
      <c r="O21" s="40">
        <v>258.847</v>
      </c>
      <c r="P21" s="45">
        <v>180.181</v>
      </c>
      <c r="Q21" s="144">
        <v>143.65943134958735</v>
      </c>
      <c r="R21" s="101"/>
      <c r="S21" s="99"/>
      <c r="T21" s="99"/>
      <c r="U21" s="99"/>
      <c r="V21" s="99"/>
      <c r="W21" s="99"/>
      <c r="X21" s="104"/>
      <c r="AA21" s="103"/>
    </row>
    <row r="22" spans="1:27" ht="12.75">
      <c r="A22" s="4"/>
      <c r="B22" s="39" t="s">
        <v>30</v>
      </c>
      <c r="C22" s="40">
        <v>0</v>
      </c>
      <c r="D22" s="41">
        <v>0</v>
      </c>
      <c r="E22" s="100" t="s">
        <v>53</v>
      </c>
      <c r="F22" s="42">
        <v>0</v>
      </c>
      <c r="G22" s="43">
        <v>0</v>
      </c>
      <c r="H22" s="75" t="s">
        <v>53</v>
      </c>
      <c r="I22" s="44"/>
      <c r="J22" s="45">
        <v>0</v>
      </c>
      <c r="K22" s="46"/>
      <c r="L22" s="44"/>
      <c r="M22" s="45">
        <v>0</v>
      </c>
      <c r="N22" s="46"/>
      <c r="O22" s="40">
        <v>0</v>
      </c>
      <c r="P22" s="45">
        <v>0</v>
      </c>
      <c r="Q22" s="144" t="s">
        <v>53</v>
      </c>
      <c r="R22" s="101"/>
      <c r="S22" s="99"/>
      <c r="T22" s="99"/>
      <c r="U22" s="99"/>
      <c r="V22" s="99"/>
      <c r="W22" s="99"/>
      <c r="X22" s="104"/>
      <c r="AA22" s="103"/>
    </row>
    <row r="23" spans="1:27" ht="12.75">
      <c r="A23" s="4"/>
      <c r="B23" s="39" t="s">
        <v>31</v>
      </c>
      <c r="C23" s="40">
        <v>134.866</v>
      </c>
      <c r="D23" s="41">
        <v>120.484</v>
      </c>
      <c r="E23" s="100">
        <v>111.9368546860994</v>
      </c>
      <c r="F23" s="42">
        <v>164.63</v>
      </c>
      <c r="G23" s="43">
        <v>138.735</v>
      </c>
      <c r="H23" s="137">
        <v>118.66508090964788</v>
      </c>
      <c r="I23" s="44"/>
      <c r="J23" s="45">
        <v>153.32100000000037</v>
      </c>
      <c r="K23" s="46"/>
      <c r="L23" s="44"/>
      <c r="M23" s="45">
        <v>146.70699999999852</v>
      </c>
      <c r="N23" s="46"/>
      <c r="O23" s="40">
        <v>299.496</v>
      </c>
      <c r="P23" s="45">
        <v>259.219</v>
      </c>
      <c r="Q23" s="144">
        <v>115.53782708829215</v>
      </c>
      <c r="R23" s="101"/>
      <c r="S23" s="99"/>
      <c r="T23" s="99"/>
      <c r="U23" s="99"/>
      <c r="V23" s="99"/>
      <c r="W23" s="99"/>
      <c r="X23" s="104"/>
      <c r="AA23" s="103"/>
    </row>
    <row r="24" spans="1:27" ht="12.75">
      <c r="A24" s="4"/>
      <c r="B24" s="39" t="s">
        <v>32</v>
      </c>
      <c r="C24" s="40">
        <v>344.009</v>
      </c>
      <c r="D24" s="41">
        <v>288.635</v>
      </c>
      <c r="E24" s="100">
        <v>119.18478355015851</v>
      </c>
      <c r="F24" s="42">
        <v>342.968</v>
      </c>
      <c r="G24" s="43">
        <v>374.485</v>
      </c>
      <c r="H24" s="137">
        <v>91.5839085677664</v>
      </c>
      <c r="I24" s="44"/>
      <c r="J24" s="45">
        <v>77.50300000000061</v>
      </c>
      <c r="K24" s="46"/>
      <c r="L24" s="44"/>
      <c r="M24" s="45">
        <v>167.44700000000012</v>
      </c>
      <c r="N24" s="46"/>
      <c r="O24" s="40">
        <v>686.977</v>
      </c>
      <c r="P24" s="45">
        <v>663.12</v>
      </c>
      <c r="Q24" s="144">
        <v>103.59768970925323</v>
      </c>
      <c r="R24" s="101"/>
      <c r="S24" s="99"/>
      <c r="T24" s="99"/>
      <c r="U24" s="99"/>
      <c r="V24" s="99"/>
      <c r="W24" s="99"/>
      <c r="X24" s="104"/>
      <c r="AA24" s="103"/>
    </row>
    <row r="25" spans="1:27" ht="12.75">
      <c r="A25" s="4"/>
      <c r="B25" s="39" t="s">
        <v>33</v>
      </c>
      <c r="C25" s="40">
        <v>300.689</v>
      </c>
      <c r="D25" s="41">
        <v>329.2</v>
      </c>
      <c r="E25" s="100">
        <v>91.33930741190765</v>
      </c>
      <c r="F25" s="42">
        <v>270.858</v>
      </c>
      <c r="G25" s="43">
        <v>423.245</v>
      </c>
      <c r="H25" s="137">
        <v>63.99555812827086</v>
      </c>
      <c r="I25" s="44"/>
      <c r="J25" s="45">
        <v>357.58700000000067</v>
      </c>
      <c r="K25" s="46"/>
      <c r="L25" s="44"/>
      <c r="M25" s="45">
        <v>335.67100000000005</v>
      </c>
      <c r="N25" s="46"/>
      <c r="O25" s="40">
        <v>571.547</v>
      </c>
      <c r="P25" s="45">
        <v>752.444</v>
      </c>
      <c r="Q25" s="144">
        <v>75.95874244462047</v>
      </c>
      <c r="R25" s="101"/>
      <c r="S25" s="99"/>
      <c r="T25" s="99"/>
      <c r="U25" s="99"/>
      <c r="V25" s="99"/>
      <c r="W25" s="99"/>
      <c r="X25" s="104"/>
      <c r="AA25" s="103"/>
    </row>
    <row r="26" spans="1:27" ht="12.75">
      <c r="A26" s="4"/>
      <c r="B26" s="39" t="s">
        <v>34</v>
      </c>
      <c r="C26" s="40">
        <v>379.925</v>
      </c>
      <c r="D26" s="41">
        <v>400.463</v>
      </c>
      <c r="E26" s="100">
        <v>94.87143631246832</v>
      </c>
      <c r="F26" s="42">
        <v>407.232</v>
      </c>
      <c r="G26" s="43">
        <v>380.993</v>
      </c>
      <c r="H26" s="137">
        <v>106.88700317328666</v>
      </c>
      <c r="I26" s="44"/>
      <c r="J26" s="45">
        <v>380.36299999999983</v>
      </c>
      <c r="K26" s="46"/>
      <c r="L26" s="44"/>
      <c r="M26" s="45">
        <v>393.8120000000001</v>
      </c>
      <c r="N26" s="46"/>
      <c r="O26" s="40">
        <v>787.157</v>
      </c>
      <c r="P26" s="45">
        <v>781.455</v>
      </c>
      <c r="Q26" s="144">
        <v>100.72966453602574</v>
      </c>
      <c r="R26" s="101"/>
      <c r="S26" s="99"/>
      <c r="T26" s="99"/>
      <c r="U26" s="99"/>
      <c r="V26" s="99"/>
      <c r="W26" s="99"/>
      <c r="X26" s="104"/>
      <c r="AA26" s="103"/>
    </row>
    <row r="27" spans="1:27" ht="12.75">
      <c r="A27" s="4"/>
      <c r="B27" s="39" t="s">
        <v>35</v>
      </c>
      <c r="C27" s="40">
        <v>406.452</v>
      </c>
      <c r="D27" s="41">
        <v>362.719</v>
      </c>
      <c r="E27" s="100">
        <v>112.0569917760029</v>
      </c>
      <c r="F27" s="42">
        <v>486.876</v>
      </c>
      <c r="G27" s="43">
        <v>565.299</v>
      </c>
      <c r="H27" s="137">
        <v>86.12716456247048</v>
      </c>
      <c r="I27" s="44"/>
      <c r="J27" s="45">
        <v>453.4939999999999</v>
      </c>
      <c r="K27" s="46"/>
      <c r="L27" s="44"/>
      <c r="M27" s="45">
        <v>617.8910000000003</v>
      </c>
      <c r="N27" s="46"/>
      <c r="O27" s="40">
        <v>893.328</v>
      </c>
      <c r="P27" s="45">
        <v>928.018</v>
      </c>
      <c r="Q27" s="144">
        <v>96.26192595402244</v>
      </c>
      <c r="R27" s="101"/>
      <c r="S27" s="99"/>
      <c r="T27" s="99"/>
      <c r="U27" s="99"/>
      <c r="V27" s="99"/>
      <c r="W27" s="99"/>
      <c r="X27" s="104"/>
      <c r="AA27" s="103"/>
    </row>
    <row r="28" spans="1:27" ht="12.75">
      <c r="A28" s="4"/>
      <c r="B28" s="39" t="s">
        <v>36</v>
      </c>
      <c r="C28" s="40">
        <v>317.421</v>
      </c>
      <c r="D28" s="41">
        <v>257.293</v>
      </c>
      <c r="E28" s="100">
        <v>123.36946593960971</v>
      </c>
      <c r="F28" s="42">
        <v>300.69</v>
      </c>
      <c r="G28" s="43">
        <v>436.28</v>
      </c>
      <c r="H28" s="137">
        <v>68.92133492252682</v>
      </c>
      <c r="I28" s="44"/>
      <c r="J28" s="45">
        <v>349.665</v>
      </c>
      <c r="K28" s="46"/>
      <c r="L28" s="44"/>
      <c r="M28" s="45">
        <v>50.98800000000119</v>
      </c>
      <c r="N28" s="46"/>
      <c r="O28" s="40">
        <v>618.111</v>
      </c>
      <c r="P28" s="45">
        <v>693.573</v>
      </c>
      <c r="Q28" s="144">
        <v>89.11981867806273</v>
      </c>
      <c r="R28" s="101"/>
      <c r="S28" s="99"/>
      <c r="T28" s="99"/>
      <c r="U28" s="99"/>
      <c r="V28" s="99"/>
      <c r="W28" s="99"/>
      <c r="X28" s="104"/>
      <c r="AA28" s="103"/>
    </row>
    <row r="29" spans="1:27" ht="12.75">
      <c r="A29" s="4"/>
      <c r="B29" s="39" t="s">
        <v>37</v>
      </c>
      <c r="C29" s="40">
        <v>46.019</v>
      </c>
      <c r="D29" s="41">
        <v>56.187</v>
      </c>
      <c r="E29" s="100">
        <v>81.9032872372613</v>
      </c>
      <c r="F29" s="42">
        <v>-32.066</v>
      </c>
      <c r="G29" s="43">
        <v>12.189</v>
      </c>
      <c r="H29" s="137" t="s">
        <v>53</v>
      </c>
      <c r="I29" s="44"/>
      <c r="J29" s="45">
        <v>44.63300000000072</v>
      </c>
      <c r="K29" s="46"/>
      <c r="L29" s="44"/>
      <c r="M29" s="45">
        <v>151.36000000000058</v>
      </c>
      <c r="N29" s="46"/>
      <c r="O29" s="40">
        <v>13.953</v>
      </c>
      <c r="P29" s="45">
        <v>68.376</v>
      </c>
      <c r="Q29" s="144">
        <v>20.406282906282907</v>
      </c>
      <c r="R29" s="101"/>
      <c r="S29" s="99"/>
      <c r="T29" s="99"/>
      <c r="U29" s="99"/>
      <c r="V29" s="99"/>
      <c r="W29" s="99"/>
      <c r="X29" s="104"/>
      <c r="AA29" s="103"/>
    </row>
    <row r="30" spans="1:27" ht="12.75">
      <c r="A30" s="66"/>
      <c r="B30" s="67" t="s">
        <v>38</v>
      </c>
      <c r="C30" s="68">
        <v>131.822</v>
      </c>
      <c r="D30" s="69">
        <v>246.944</v>
      </c>
      <c r="E30" s="130">
        <v>53.38133341972269</v>
      </c>
      <c r="F30" s="70">
        <v>154.778</v>
      </c>
      <c r="G30" s="71">
        <v>267.677</v>
      </c>
      <c r="H30" s="138">
        <v>57.822674342584534</v>
      </c>
      <c r="I30" s="72"/>
      <c r="J30" s="73">
        <v>214.37400000000008</v>
      </c>
      <c r="K30" s="74"/>
      <c r="L30" s="72"/>
      <c r="M30" s="73">
        <v>341.585</v>
      </c>
      <c r="N30" s="74"/>
      <c r="O30" s="68">
        <v>286.6</v>
      </c>
      <c r="P30" s="73">
        <v>514.621</v>
      </c>
      <c r="Q30" s="145">
        <v>55.69147003328663</v>
      </c>
      <c r="R30" s="101"/>
      <c r="S30" s="99"/>
      <c r="T30" s="99"/>
      <c r="U30" s="99"/>
      <c r="V30" s="99"/>
      <c r="W30" s="99"/>
      <c r="X30" s="104"/>
      <c r="AA30" s="103"/>
    </row>
    <row r="31" spans="1:27" ht="12.75">
      <c r="A31" s="51"/>
      <c r="B31" s="60" t="s">
        <v>39</v>
      </c>
      <c r="C31" s="53">
        <v>1.297</v>
      </c>
      <c r="D31" s="54">
        <v>44.873</v>
      </c>
      <c r="E31" s="131">
        <v>2.8903795155215835</v>
      </c>
      <c r="F31" s="55">
        <v>14.282</v>
      </c>
      <c r="G31" s="56">
        <v>14.604</v>
      </c>
      <c r="H31" s="139">
        <v>97.79512462339085</v>
      </c>
      <c r="I31" s="57"/>
      <c r="J31" s="58">
        <v>50.57099999999997</v>
      </c>
      <c r="K31" s="61"/>
      <c r="L31" s="57"/>
      <c r="M31" s="58">
        <v>-10.224000000000046</v>
      </c>
      <c r="N31" s="61"/>
      <c r="O31" s="53">
        <v>15.579</v>
      </c>
      <c r="P31" s="58">
        <v>59.477</v>
      </c>
      <c r="Q31" s="59">
        <v>26.193318425609903</v>
      </c>
      <c r="R31" s="101"/>
      <c r="S31" s="99"/>
      <c r="T31" s="99"/>
      <c r="U31" s="99"/>
      <c r="V31" s="99"/>
      <c r="W31" s="99"/>
      <c r="X31" s="104"/>
      <c r="AA31" s="103"/>
    </row>
    <row r="32" spans="1:27" ht="12.75">
      <c r="A32" s="51"/>
      <c r="B32" s="60" t="s">
        <v>40</v>
      </c>
      <c r="C32" s="53">
        <v>227.069</v>
      </c>
      <c r="D32" s="54">
        <v>171.767</v>
      </c>
      <c r="E32" s="131">
        <v>132.1959398487486</v>
      </c>
      <c r="F32" s="55">
        <v>389.902</v>
      </c>
      <c r="G32" s="56">
        <v>279.502</v>
      </c>
      <c r="H32" s="139">
        <v>139.49882290645505</v>
      </c>
      <c r="I32" s="57"/>
      <c r="J32" s="58">
        <v>513.4340000000001</v>
      </c>
      <c r="K32" s="61"/>
      <c r="L32" s="57"/>
      <c r="M32" s="58">
        <v>230.98700000000008</v>
      </c>
      <c r="N32" s="61"/>
      <c r="O32" s="53">
        <v>616.971</v>
      </c>
      <c r="P32" s="58">
        <v>451.269</v>
      </c>
      <c r="Q32" s="59">
        <v>136.71911875178665</v>
      </c>
      <c r="R32" s="101"/>
      <c r="S32" s="99"/>
      <c r="T32" s="99"/>
      <c r="U32" s="99"/>
      <c r="V32" s="99"/>
      <c r="W32" s="99"/>
      <c r="X32" s="104"/>
      <c r="AA32" s="103"/>
    </row>
    <row r="33" spans="1:27" ht="12.75">
      <c r="A33" s="4"/>
      <c r="B33" s="39" t="s">
        <v>41</v>
      </c>
      <c r="C33" s="40">
        <v>25852.799</v>
      </c>
      <c r="D33" s="41">
        <v>23679.683</v>
      </c>
      <c r="E33" s="100">
        <v>109.17713298780225</v>
      </c>
      <c r="F33" s="62">
        <v>28207.72</v>
      </c>
      <c r="G33" s="63">
        <v>24816.093</v>
      </c>
      <c r="H33" s="137">
        <v>113.66704662172245</v>
      </c>
      <c r="I33" s="64"/>
      <c r="J33" s="65">
        <v>24033.99900000001</v>
      </c>
      <c r="K33" s="46"/>
      <c r="L33" s="64"/>
      <c r="M33" s="65">
        <v>31752.513000000006</v>
      </c>
      <c r="N33" s="46"/>
      <c r="O33" s="40">
        <v>54060.519</v>
      </c>
      <c r="P33" s="65">
        <v>48495.775</v>
      </c>
      <c r="Q33" s="144">
        <v>111.47469856910215</v>
      </c>
      <c r="R33" s="101"/>
      <c r="S33" s="99"/>
      <c r="T33" s="99"/>
      <c r="U33" s="99"/>
      <c r="V33" s="99"/>
      <c r="W33" s="99"/>
      <c r="X33" s="104"/>
      <c r="AA33" s="103"/>
    </row>
    <row r="34" spans="1:27" ht="24" customHeight="1">
      <c r="A34" s="4"/>
      <c r="B34" s="76" t="s">
        <v>46</v>
      </c>
      <c r="C34" s="77">
        <v>7631</v>
      </c>
      <c r="D34" s="78">
        <v>6841</v>
      </c>
      <c r="E34" s="133">
        <f>+C34/D34*100</f>
        <v>111.54801929542464</v>
      </c>
      <c r="F34" s="79">
        <v>8200</v>
      </c>
      <c r="G34" s="80">
        <v>7887</v>
      </c>
      <c r="H34" s="140">
        <f>+F34/G34*100</f>
        <v>103.96855585140104</v>
      </c>
      <c r="I34" s="81"/>
      <c r="J34" s="82">
        <v>7475.0350000000035</v>
      </c>
      <c r="K34" s="83"/>
      <c r="L34" s="81"/>
      <c r="M34" s="82">
        <v>9964.121</v>
      </c>
      <c r="N34" s="83"/>
      <c r="O34" s="149">
        <f>++C34+F34</f>
        <v>15831</v>
      </c>
      <c r="P34" s="150">
        <f>++D34+G34</f>
        <v>14728</v>
      </c>
      <c r="Q34" s="146">
        <f>+O34/P34*100</f>
        <v>107.48913633894624</v>
      </c>
      <c r="R34" s="119"/>
      <c r="S34" s="99"/>
      <c r="T34" s="99"/>
      <c r="U34" s="99"/>
      <c r="V34" s="99"/>
      <c r="W34" s="99"/>
      <c r="X34" s="104"/>
      <c r="AA34" s="103"/>
    </row>
    <row r="35" spans="1:27" ht="24" customHeight="1">
      <c r="A35" s="4"/>
      <c r="B35" s="76" t="s">
        <v>47</v>
      </c>
      <c r="C35" s="77">
        <v>18222</v>
      </c>
      <c r="D35" s="78">
        <v>16839</v>
      </c>
      <c r="E35" s="133">
        <f>+C35/D35*100</f>
        <v>108.21307678603243</v>
      </c>
      <c r="F35" s="84">
        <v>20008</v>
      </c>
      <c r="G35" s="85">
        <v>16929</v>
      </c>
      <c r="H35" s="140">
        <f>+F35/G35*100</f>
        <v>118.18772520526906</v>
      </c>
      <c r="I35" s="86"/>
      <c r="J35" s="87">
        <v>16558.967000000004</v>
      </c>
      <c r="K35" s="83"/>
      <c r="L35" s="86"/>
      <c r="M35" s="87">
        <v>21788.392000000007</v>
      </c>
      <c r="N35" s="83"/>
      <c r="O35" s="149">
        <f>++C35+F35</f>
        <v>38230</v>
      </c>
      <c r="P35" s="151">
        <f>++D35+G35</f>
        <v>33768</v>
      </c>
      <c r="Q35" s="146">
        <f>+O35/P35*100</f>
        <v>113.21369343757404</v>
      </c>
      <c r="R35" s="101"/>
      <c r="S35" s="99"/>
      <c r="T35" s="99"/>
      <c r="U35" s="99"/>
      <c r="V35" s="99"/>
      <c r="W35" s="99"/>
      <c r="X35" s="104"/>
      <c r="AA35" s="103"/>
    </row>
    <row r="36" spans="1:27" ht="12.75">
      <c r="A36" s="51"/>
      <c r="B36" s="60" t="s">
        <v>42</v>
      </c>
      <c r="C36" s="53">
        <v>68</v>
      </c>
      <c r="D36" s="54">
        <v>51</v>
      </c>
      <c r="E36" s="131">
        <v>133.33333333333331</v>
      </c>
      <c r="F36" s="55">
        <v>84.587</v>
      </c>
      <c r="G36" s="56">
        <v>67.282</v>
      </c>
      <c r="H36" s="139">
        <v>125.72010344520079</v>
      </c>
      <c r="I36" s="57"/>
      <c r="J36" s="58">
        <v>57.33699999999999</v>
      </c>
      <c r="K36" s="61"/>
      <c r="L36" s="57"/>
      <c r="M36" s="58">
        <v>81.036</v>
      </c>
      <c r="N36" s="61"/>
      <c r="O36" s="53">
        <v>152.94</v>
      </c>
      <c r="P36" s="58">
        <v>117.802</v>
      </c>
      <c r="Q36" s="59">
        <v>129.8280165022665</v>
      </c>
      <c r="R36" s="101"/>
      <c r="S36" s="99"/>
      <c r="T36" s="99"/>
      <c r="U36" s="99"/>
      <c r="V36" s="99"/>
      <c r="W36" s="99"/>
      <c r="X36" s="104"/>
      <c r="AA36" s="103"/>
    </row>
    <row r="37" spans="1:32" ht="12.75">
      <c r="A37" s="4"/>
      <c r="B37" s="39" t="s">
        <v>43</v>
      </c>
      <c r="C37" s="110">
        <v>90</v>
      </c>
      <c r="D37" s="111">
        <v>142</v>
      </c>
      <c r="E37" s="112">
        <v>63.38028169014085</v>
      </c>
      <c r="F37" s="62">
        <v>134.699</v>
      </c>
      <c r="G37" s="63">
        <v>139.058</v>
      </c>
      <c r="H37" s="137">
        <v>96.86533676595378</v>
      </c>
      <c r="I37" s="64"/>
      <c r="J37" s="65">
        <v>130.9369999999999</v>
      </c>
      <c r="K37" s="46"/>
      <c r="L37" s="64"/>
      <c r="M37" s="65">
        <v>148.59000000000378</v>
      </c>
      <c r="N37" s="46"/>
      <c r="O37" s="110">
        <v>224.501</v>
      </c>
      <c r="P37" s="65">
        <v>281.208</v>
      </c>
      <c r="Q37" s="144">
        <v>79.83449972973742</v>
      </c>
      <c r="R37" s="105"/>
      <c r="S37" s="106"/>
      <c r="T37" s="106"/>
      <c r="U37" s="106"/>
      <c r="V37" s="106"/>
      <c r="W37" s="106"/>
      <c r="X37" s="107"/>
      <c r="Y37" s="108"/>
      <c r="Z37" s="108"/>
      <c r="AA37" s="109"/>
      <c r="AB37" s="108"/>
      <c r="AC37" s="108"/>
      <c r="AD37" s="108"/>
      <c r="AE37" s="108"/>
      <c r="AF37" s="108"/>
    </row>
    <row r="38" spans="1:27" s="108" customFormat="1" ht="12.75">
      <c r="A38" s="4"/>
      <c r="B38" s="39" t="s">
        <v>48</v>
      </c>
      <c r="C38" s="110">
        <v>110</v>
      </c>
      <c r="D38" s="111">
        <v>122</v>
      </c>
      <c r="E38" s="112">
        <v>89.34426229508196</v>
      </c>
      <c r="F38" s="42">
        <v>149.54</v>
      </c>
      <c r="G38" s="43">
        <v>127.922</v>
      </c>
      <c r="H38" s="137">
        <v>116.89936054783384</v>
      </c>
      <c r="I38" s="44"/>
      <c r="J38" s="45">
        <v>109.21900000000096</v>
      </c>
      <c r="K38" s="46"/>
      <c r="L38" s="44"/>
      <c r="M38" s="45">
        <v>90.01400000000103</v>
      </c>
      <c r="N38" s="46"/>
      <c r="O38" s="110">
        <v>258.493</v>
      </c>
      <c r="P38" s="45">
        <v>249.811</v>
      </c>
      <c r="Q38" s="144">
        <v>103.47542742313189</v>
      </c>
      <c r="R38" s="105"/>
      <c r="S38" s="106"/>
      <c r="T38" s="106"/>
      <c r="U38" s="106"/>
      <c r="V38" s="106"/>
      <c r="W38" s="106"/>
      <c r="X38" s="107"/>
      <c r="AA38" s="109"/>
    </row>
    <row r="39" spans="1:27" s="108" customFormat="1" ht="12.75">
      <c r="A39" s="4"/>
      <c r="B39" s="39" t="s">
        <v>49</v>
      </c>
      <c r="C39" s="110">
        <v>-20</v>
      </c>
      <c r="D39" s="69">
        <v>20</v>
      </c>
      <c r="E39" s="112" t="s">
        <v>53</v>
      </c>
      <c r="F39" s="47">
        <v>-14.841</v>
      </c>
      <c r="G39" s="48">
        <v>11.136</v>
      </c>
      <c r="H39" s="137" t="s">
        <v>53</v>
      </c>
      <c r="I39" s="49"/>
      <c r="J39" s="50">
        <v>21.717999999998938</v>
      </c>
      <c r="K39" s="46"/>
      <c r="L39" s="49"/>
      <c r="M39" s="50">
        <v>58.57600000000366</v>
      </c>
      <c r="N39" s="46"/>
      <c r="O39" s="110">
        <v>-33.992</v>
      </c>
      <c r="P39" s="50">
        <v>31.397</v>
      </c>
      <c r="Q39" s="144">
        <v>-108.26512087142083</v>
      </c>
      <c r="R39" s="105"/>
      <c r="S39" s="106"/>
      <c r="T39" s="106"/>
      <c r="U39" s="106"/>
      <c r="V39" s="106"/>
      <c r="W39" s="106"/>
      <c r="X39" s="107"/>
      <c r="AA39" s="109"/>
    </row>
    <row r="40" spans="1:27" ht="12.75">
      <c r="A40" s="51"/>
      <c r="B40" s="60" t="s">
        <v>44</v>
      </c>
      <c r="C40" s="53">
        <v>857</v>
      </c>
      <c r="D40" s="54">
        <v>509</v>
      </c>
      <c r="E40" s="131">
        <v>168.36935166994107</v>
      </c>
      <c r="F40" s="55">
        <v>891.349</v>
      </c>
      <c r="G40" s="56">
        <v>625.23</v>
      </c>
      <c r="H40" s="139">
        <v>142.56337667738273</v>
      </c>
      <c r="I40" s="57"/>
      <c r="J40" s="58">
        <v>574.721</v>
      </c>
      <c r="K40" s="61"/>
      <c r="L40" s="57"/>
      <c r="M40" s="58">
        <v>825.4369999999999</v>
      </c>
      <c r="N40" s="61"/>
      <c r="O40" s="53">
        <v>1748.823</v>
      </c>
      <c r="P40" s="58">
        <v>1134.184</v>
      </c>
      <c r="Q40" s="59">
        <v>154.1921769307273</v>
      </c>
      <c r="R40" s="101"/>
      <c r="S40" s="99"/>
      <c r="T40" s="99"/>
      <c r="U40" s="99"/>
      <c r="V40" s="99"/>
      <c r="W40" s="99"/>
      <c r="X40" s="104"/>
      <c r="AA40" s="103"/>
    </row>
    <row r="41" spans="1:27" ht="13.5" thickBot="1">
      <c r="A41" s="88"/>
      <c r="B41" s="89" t="s">
        <v>45</v>
      </c>
      <c r="C41" s="90">
        <v>92</v>
      </c>
      <c r="D41" s="152">
        <v>126</v>
      </c>
      <c r="E41" s="134">
        <v>73.01587301587301</v>
      </c>
      <c r="F41" s="91">
        <v>119.509</v>
      </c>
      <c r="G41" s="92">
        <v>148.858</v>
      </c>
      <c r="H41" s="141">
        <v>80.28389471845652</v>
      </c>
      <c r="I41" s="93"/>
      <c r="J41" s="94">
        <v>121.61</v>
      </c>
      <c r="K41" s="95"/>
      <c r="L41" s="93"/>
      <c r="M41" s="94">
        <v>145.29100000000017</v>
      </c>
      <c r="N41" s="95"/>
      <c r="O41" s="90">
        <v>211.48</v>
      </c>
      <c r="P41" s="94">
        <v>274.659</v>
      </c>
      <c r="Q41" s="147">
        <v>76.99729482740416</v>
      </c>
      <c r="R41" s="101"/>
      <c r="S41" s="99"/>
      <c r="T41" s="99"/>
      <c r="U41" s="99"/>
      <c r="V41" s="99"/>
      <c r="W41" s="99"/>
      <c r="X41" s="104"/>
      <c r="AA41" s="103"/>
    </row>
    <row r="42" spans="1:27" ht="6" customHeight="1">
      <c r="A42" s="96"/>
      <c r="D42" s="111"/>
      <c r="I42" s="97"/>
      <c r="J42" s="97"/>
      <c r="L42" s="97"/>
      <c r="M42" s="97"/>
      <c r="O42" s="97"/>
      <c r="P42" s="97"/>
      <c r="Q42" s="148"/>
      <c r="R42" s="101"/>
      <c r="S42" s="99"/>
      <c r="T42" s="99"/>
      <c r="U42" s="99"/>
      <c r="V42" s="99"/>
      <c r="W42" s="99"/>
      <c r="X42" s="104"/>
      <c r="AA42" s="103"/>
    </row>
    <row r="43" spans="1:27" ht="12.75">
      <c r="A43" s="96" t="s">
        <v>50</v>
      </c>
      <c r="I43" s="97"/>
      <c r="J43" s="97"/>
      <c r="L43" s="97"/>
      <c r="M43" s="97"/>
      <c r="O43" s="97"/>
      <c r="P43" s="97"/>
      <c r="R43" s="101"/>
      <c r="S43" s="99"/>
      <c r="T43" s="99"/>
      <c r="U43" s="99"/>
      <c r="X43" s="103"/>
      <c r="AA43" s="103"/>
    </row>
    <row r="44" spans="1:27" ht="12.75">
      <c r="A44" s="96" t="s">
        <v>3</v>
      </c>
      <c r="I44" s="97"/>
      <c r="J44" s="97"/>
      <c r="L44" s="97"/>
      <c r="M44" s="97"/>
      <c r="O44" s="97"/>
      <c r="P44" s="97"/>
      <c r="R44" s="101"/>
      <c r="S44" s="99"/>
      <c r="T44" s="99"/>
      <c r="U44" s="99"/>
      <c r="X44" s="103"/>
      <c r="AA44" s="103"/>
    </row>
    <row r="45" spans="18:27" ht="12.75">
      <c r="R45" s="101"/>
      <c r="S45" s="99"/>
      <c r="T45" s="99"/>
      <c r="U45" s="99"/>
      <c r="X45" s="103"/>
      <c r="AA45" s="103"/>
    </row>
    <row r="46" spans="18:27" ht="12.75">
      <c r="R46" s="101"/>
      <c r="S46" s="99"/>
      <c r="T46" s="99"/>
      <c r="U46" s="99"/>
      <c r="X46" s="103"/>
      <c r="AA46" s="103"/>
    </row>
  </sheetData>
  <mergeCells count="3">
    <mergeCell ref="C3:Q3"/>
    <mergeCell ref="A2:C2"/>
    <mergeCell ref="C1:Q1"/>
  </mergeCells>
  <printOptions/>
  <pageMargins left="0.75" right="0.75" top="1" bottom="0.55" header="0.4921259845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KORBELOVA</dc:creator>
  <cp:keywords/>
  <dc:description/>
  <cp:lastModifiedBy>Martin Dohnal</cp:lastModifiedBy>
  <cp:lastPrinted>2008-11-03T11:17:57Z</cp:lastPrinted>
  <dcterms:created xsi:type="dcterms:W3CDTF">2008-07-16T11:48:49Z</dcterms:created>
  <dcterms:modified xsi:type="dcterms:W3CDTF">2008-11-03T12:38:39Z</dcterms:modified>
  <cp:category/>
  <cp:version/>
  <cp:contentType/>
  <cp:contentStatus/>
</cp:coreProperties>
</file>