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60" windowHeight="8190" activeTab="0"/>
  </bookViews>
  <sheets>
    <sheet name="A" sheetId="1" r:id="rId1"/>
  </sheets>
  <definedNames>
    <definedName name="_xlnm.Print_Titles" localSheetId="0">'A'!$1:$7</definedName>
    <definedName name="_xlnm.Print_Area" localSheetId="0">'A'!$A$1:$O$215</definedName>
  </definedNames>
  <calcPr fullCalcOnLoad="1"/>
</workbook>
</file>

<file path=xl/sharedStrings.xml><?xml version="1.0" encoding="utf-8"?>
<sst xmlns="http://schemas.openxmlformats.org/spreadsheetml/2006/main" count="402" uniqueCount="255">
  <si>
    <t>GWh</t>
  </si>
  <si>
    <t>index</t>
  </si>
  <si>
    <t>ks</t>
  </si>
  <si>
    <t>Název výrobku</t>
  </si>
  <si>
    <t>Product</t>
  </si>
  <si>
    <t>t</t>
  </si>
  <si>
    <t>tis. ks</t>
  </si>
  <si>
    <t>tis. l</t>
  </si>
  <si>
    <t>tis. párù</t>
  </si>
  <si>
    <t>Březen</t>
  </si>
  <si>
    <t>Duben</t>
  </si>
  <si>
    <t>Květen</t>
  </si>
  <si>
    <t>Červen</t>
  </si>
  <si>
    <t>Červenec</t>
  </si>
  <si>
    <t>Srpen</t>
  </si>
  <si>
    <t>Září</t>
  </si>
  <si>
    <t>Listopad</t>
  </si>
  <si>
    <t>Prosinec</t>
  </si>
  <si>
    <t>Leden</t>
  </si>
  <si>
    <t>Únor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</si>
  <si>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</si>
  <si>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</si>
  <si>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</si>
  <si>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</si>
  <si>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</si>
  <si>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</si>
  <si>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</si>
  <si>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</si>
  <si>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</si>
  <si>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</si>
  <si>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</si>
  <si>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</si>
  <si>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Measure</t>
  </si>
  <si>
    <t>unit</t>
  </si>
  <si>
    <t>Měrná</t>
  </si>
  <si>
    <r>
      <t xml:space="preserve">Výroba vybraných průmyslových výrobků  </t>
    </r>
    <r>
      <rPr>
        <sz val="8"/>
        <rFont val="Arial CE"/>
        <family val="2"/>
      </rPr>
      <t>(stejné období předchozího roku = 100)</t>
    </r>
  </si>
  <si>
    <r>
      <t xml:space="preserve">Manufacture of selected products </t>
    </r>
    <r>
      <rPr>
        <i/>
        <sz val="8"/>
        <rFont val="Arial CE"/>
        <family val="2"/>
      </rPr>
      <t>(corresponding month of previous year = 100)</t>
    </r>
  </si>
  <si>
    <r>
      <t>tis. m</t>
    </r>
    <r>
      <rPr>
        <vertAlign val="superscript"/>
        <sz val="8"/>
        <rFont val="Arial CE"/>
        <family val="2"/>
      </rPr>
      <t>2</t>
    </r>
  </si>
  <si>
    <r>
      <t>mil. m</t>
    </r>
    <r>
      <rPr>
        <vertAlign val="superscript"/>
        <sz val="8"/>
        <rFont val="Arial CE"/>
        <family val="2"/>
      </rPr>
      <t>3</t>
    </r>
  </si>
  <si>
    <r>
      <t>tis. m</t>
    </r>
    <r>
      <rPr>
        <vertAlign val="superscript"/>
        <sz val="8"/>
        <rFont val="Arial CE"/>
        <family val="2"/>
      </rPr>
      <t>3</t>
    </r>
  </si>
  <si>
    <t>tis.t(100%)</t>
  </si>
  <si>
    <t>Říjen</t>
  </si>
  <si>
    <t xml:space="preserve">  Kaolíny a kaolinitické jíly</t>
  </si>
  <si>
    <t xml:space="preserve">  kádě, bubny)</t>
  </si>
  <si>
    <t xml:space="preserve"> Kabelky</t>
  </si>
  <si>
    <t xml:space="preserve"> Handbags</t>
  </si>
  <si>
    <t xml:space="preserve"> Obuv se svrškem z usně</t>
  </si>
  <si>
    <t xml:space="preserve"> Leather footwear</t>
  </si>
  <si>
    <t xml:space="preserve"> Obuv textilní</t>
  </si>
  <si>
    <t xml:space="preserve"> Footwear of textiles</t>
  </si>
  <si>
    <t xml:space="preserve"> Okna, okna balkonová ze dřeva</t>
  </si>
  <si>
    <t xml:space="preserve"> French windows</t>
  </si>
  <si>
    <t xml:space="preserve"> Dveře, zárubně ze dřeva</t>
  </si>
  <si>
    <t xml:space="preserve"> Doors and frames thereof</t>
  </si>
  <si>
    <t xml:space="preserve"> Obaly dřevěné (bedny, sudy, klece</t>
  </si>
  <si>
    <t xml:space="preserve"> Containers (barrels, easks,</t>
  </si>
  <si>
    <t xml:space="preserve"> erates, tubs, etc.) of wood</t>
  </si>
  <si>
    <t xml:space="preserve"> Sáčky papírové</t>
  </si>
  <si>
    <t xml:space="preserve"> Sacks and bags of paper</t>
  </si>
  <si>
    <t xml:space="preserve"> Kartóny, krabice a bedny z vlnitého</t>
  </si>
  <si>
    <t xml:space="preserve"> papíru nebo vlnité lepenky</t>
  </si>
  <si>
    <t xml:space="preserve"> Cartons, bores and cases, of corrugated </t>
  </si>
  <si>
    <t xml:space="preserve"> paper or paperboard </t>
  </si>
  <si>
    <t xml:space="preserve"> Knihy, brožury a podobné tiskařské</t>
  </si>
  <si>
    <t xml:space="preserve"> výrobky (vyjma v jednotlivých listech)</t>
  </si>
  <si>
    <t xml:space="preserve"> Books, brochures and similar printed</t>
  </si>
  <si>
    <t xml:space="preserve"> materials (not in separate pages)</t>
  </si>
  <si>
    <t xml:space="preserve"> Noviny,časopisy, periodika vycházející</t>
  </si>
  <si>
    <t xml:space="preserve"> nejméně 4x týdně</t>
  </si>
  <si>
    <t xml:space="preserve"> Newspapers, magazines, periodicals</t>
  </si>
  <si>
    <t xml:space="preserve"> appearing at least 4times a week</t>
  </si>
  <si>
    <t xml:space="preserve"> méně než 4x týdně</t>
  </si>
  <si>
    <t xml:space="preserve"> appearing at less than 4times a week</t>
  </si>
  <si>
    <t xml:space="preserve"> Koks a polokoks</t>
  </si>
  <si>
    <t xml:space="preserve"> Coke and semi-coke</t>
  </si>
  <si>
    <t xml:space="preserve"> Dusík</t>
  </si>
  <si>
    <t xml:space="preserve"> Kyslík</t>
  </si>
  <si>
    <t xml:space="preserve"> Oxygen</t>
  </si>
  <si>
    <t xml:space="preserve"> Nitrogen</t>
  </si>
  <si>
    <t xml:space="preserve"> Argon</t>
  </si>
  <si>
    <t xml:space="preserve"> Kyselina sírová</t>
  </si>
  <si>
    <t xml:space="preserve"> Sulfuric acid</t>
  </si>
  <si>
    <t xml:space="preserve"> Anorganické soli obsahující síru</t>
  </si>
  <si>
    <t xml:space="preserve"> Inorganic salts containing sulphur</t>
  </si>
  <si>
    <t xml:space="preserve"> Hnojiva dusíkatá</t>
  </si>
  <si>
    <t xml:space="preserve"> Nitrogenous fertilizers</t>
  </si>
  <si>
    <t xml:space="preserve"> Hnojiva prùmyslová, kombinovaná</t>
  </si>
  <si>
    <t xml:space="preserve"> Combined fertilizers</t>
  </si>
  <si>
    <t xml:space="preserve"> alkydové, epoxidové pryskyřice</t>
  </si>
  <si>
    <t xml:space="preserve"> Polyethers, polyesters, polycarbonate-</t>
  </si>
  <si>
    <t xml:space="preserve"> salkyd and epoxide resins</t>
  </si>
  <si>
    <t xml:space="preserve"> Mýdlo a organické povrchově aktivní</t>
  </si>
  <si>
    <t xml:space="preserve"> přípravky na bázi mýdla</t>
  </si>
  <si>
    <t xml:space="preserve"> Čistící pasty a prášky</t>
  </si>
  <si>
    <t xml:space="preserve"> Washing and cleaning preparations</t>
  </si>
  <si>
    <t xml:space="preserve"> Kosmetické přípravky a líčidla</t>
  </si>
  <si>
    <t xml:space="preserve"> Perfumes and toilet preparations</t>
  </si>
  <si>
    <t xml:space="preserve"> Protektorované pláště pryžové</t>
  </si>
  <si>
    <t xml:space="preserve"> pro nákladní automobily a autobusy</t>
  </si>
  <si>
    <t xml:space="preserve"> Rubber tyres retreaded for trucks</t>
  </si>
  <si>
    <t xml:space="preserve"> Kaučuk nevulkanizovaný směsný</t>
  </si>
  <si>
    <t xml:space="preserve">  a výrobky z něho</t>
  </si>
  <si>
    <t xml:space="preserve"> Mixed rubber unvulkanized </t>
  </si>
  <si>
    <t xml:space="preserve"> Plates, sheets, films, foils and strips, </t>
  </si>
  <si>
    <t xml:space="preserve"> of plastics</t>
  </si>
  <si>
    <t xml:space="preserve"> Pytle, sáčky, kelímky z polymerù </t>
  </si>
  <si>
    <t xml:space="preserve"> ethylenu</t>
  </si>
  <si>
    <t xml:space="preserve"> Sacks, bags and plastic cups</t>
  </si>
  <si>
    <t xml:space="preserve"> Dveře, okna, rámy, rolety z plastù</t>
  </si>
  <si>
    <t xml:space="preserve"> Doors, windows, frames, shutters, </t>
  </si>
  <si>
    <t xml:space="preserve"> blinds of plastic</t>
  </si>
  <si>
    <t xml:space="preserve"> Keramické obkladačky a dlaždice</t>
  </si>
  <si>
    <t xml:space="preserve"> Drinking glasses, not ceramic</t>
  </si>
  <si>
    <t xml:space="preserve"> glazované i neglazované</t>
  </si>
  <si>
    <t xml:space="preserve"> Glazed and unglazed ceramic floor</t>
  </si>
  <si>
    <t xml:space="preserve"> and wall tiles</t>
  </si>
  <si>
    <t xml:space="preserve"> nástavce a jiná stavební keramika</t>
  </si>
  <si>
    <t xml:space="preserve"> Roofing tiles, chimney-pots, cowls,</t>
  </si>
  <si>
    <t xml:space="preserve"> chimney liners and other ceramic</t>
  </si>
  <si>
    <t xml:space="preserve"> constructional goods </t>
  </si>
  <si>
    <t xml:space="preserve"> Cement portlandský, hlinitanový</t>
  </si>
  <si>
    <t xml:space="preserve"> struskový a ostatní hydraulické cementy</t>
  </si>
  <si>
    <t xml:space="preserve"> Portland cement, aluminous cement,</t>
  </si>
  <si>
    <t xml:space="preserve"> slag cement and similar hydraulic cement</t>
  </si>
  <si>
    <t xml:space="preserve"> Dráty tažené z nelegované oceli</t>
  </si>
  <si>
    <t xml:space="preserve"> Drawn wire of non-alloy steel</t>
  </si>
  <si>
    <t xml:space="preserve"> Chladicí a mrazicí zařízení</t>
  </si>
  <si>
    <t xml:space="preserve"> Refrigerating and freezing furniture</t>
  </si>
  <si>
    <t xml:space="preserve"> Soustruhy pro obrábění kovù</t>
  </si>
  <si>
    <t xml:space="preserve"> Lathes for removing metal</t>
  </si>
  <si>
    <t xml:space="preserve"> Elektrické stolní lampy kancelářské,</t>
  </si>
  <si>
    <t xml:space="preserve"> noční, stojací</t>
  </si>
  <si>
    <t xml:space="preserve"> Table lamps, office and stand type </t>
  </si>
  <si>
    <t xml:space="preserve"> Chandeliers and other ceiling</t>
  </si>
  <si>
    <t xml:space="preserve"> lighting fittings</t>
  </si>
  <si>
    <t xml:space="preserve"> Termostaty</t>
  </si>
  <si>
    <t xml:space="preserve"> Thermostats</t>
  </si>
  <si>
    <t xml:space="preserve"> Přívěsy a návěsy pro přepravu zboží</t>
  </si>
  <si>
    <t xml:space="preserve"> Goods transport trailers and</t>
  </si>
  <si>
    <t xml:space="preserve"> semi-trailers  </t>
  </si>
  <si>
    <t xml:space="preserve"> Kancelářský nábytek dřevěný</t>
  </si>
  <si>
    <t xml:space="preserve"> Office and shop furniture</t>
  </si>
  <si>
    <t xml:space="preserve"> Kuchyňský nábytek dřevěný</t>
  </si>
  <si>
    <t xml:space="preserve"> Wooden furniture for kitchen</t>
  </si>
  <si>
    <t xml:space="preserve"> Dřevěný nábytek do ložnic</t>
  </si>
  <si>
    <t xml:space="preserve"> Wooden furniture for bedrooms</t>
  </si>
  <si>
    <t xml:space="preserve"> Wooden furniture for dining rooms </t>
  </si>
  <si>
    <t xml:space="preserve"> and living rooms</t>
  </si>
  <si>
    <t xml:space="preserve"> Zlatnické a šperkařské výrobky</t>
  </si>
  <si>
    <t xml:space="preserve"> Gold and jewelry</t>
  </si>
  <si>
    <t xml:space="preserve">  Elektrická energie</t>
  </si>
  <si>
    <t xml:space="preserve"> Electricity </t>
  </si>
  <si>
    <t xml:space="preserve"> Pitná voda</t>
  </si>
  <si>
    <t xml:space="preserve"> Užitková voda (nepitná)</t>
  </si>
  <si>
    <t xml:space="preserve"> Drinking water</t>
  </si>
  <si>
    <t xml:space="preserve"> blouses, except knitted and croched</t>
  </si>
  <si>
    <t xml:space="preserve"> Blouses, for ladies or girls, shirts, shirt</t>
  </si>
  <si>
    <t xml:space="preserve"> Dámské nebo dívčí halenky, košile,</t>
  </si>
  <si>
    <t xml:space="preserve"> and croched</t>
  </si>
  <si>
    <t xml:space="preserve"> Shirts, for men or boys, except knitted </t>
  </si>
  <si>
    <t xml:space="preserve"> nepletené, neháčkované</t>
  </si>
  <si>
    <t xml:space="preserve"> Pánské nebo chlapecké košile </t>
  </si>
  <si>
    <t xml:space="preserve"> Tights, stockings, socks and other hosiery</t>
  </si>
  <si>
    <t xml:space="preserve"> Punčochové kalhoty, podkolenky,</t>
  </si>
  <si>
    <t xml:space="preserve"> ponožky a pod. výrobky</t>
  </si>
  <si>
    <t xml:space="preserve"> Carpets and rugs</t>
  </si>
  <si>
    <t xml:space="preserve"> Bed linen</t>
  </si>
  <si>
    <t xml:space="preserve"> Prádlo ložní </t>
  </si>
  <si>
    <t xml:space="preserve"> Woven fab.of cotton, incl. mixture fabrics </t>
  </si>
  <si>
    <t xml:space="preserve"> Tkaniny bavlněné vč. směsových</t>
  </si>
  <si>
    <t xml:space="preserve"> incl. mixture fabrics</t>
  </si>
  <si>
    <t xml:space="preserve"> Woven fabrics of wollen yarn,</t>
  </si>
  <si>
    <t xml:space="preserve"> Tkaniny z vlněné příze vč. směsových</t>
  </si>
  <si>
    <t xml:space="preserve"> Beer</t>
  </si>
  <si>
    <t xml:space="preserve"> Pivo </t>
  </si>
  <si>
    <t xml:space="preserve"> wine; grape must </t>
  </si>
  <si>
    <t xml:space="preserve"> Wine of fresh grapes, except sparkling</t>
  </si>
  <si>
    <t xml:space="preserve"> šumivého,vinný mošt</t>
  </si>
  <si>
    <t xml:space="preserve"> Víno z čerstvých hroznù kromě </t>
  </si>
  <si>
    <t xml:space="preserve"> strength of 80 % or more</t>
  </si>
  <si>
    <t xml:space="preserve"> Undenaturated ethyl alcohol, of alcoholic   </t>
  </si>
  <si>
    <t xml:space="preserve"> alkoholometrickým titrem 80% a více</t>
  </si>
  <si>
    <t xml:space="preserve"> Etylalkohol nedenaturovaný s měrným</t>
  </si>
  <si>
    <t xml:space="preserve"> Uncooked pasta</t>
  </si>
  <si>
    <t xml:space="preserve"> Těstoviny nevařené</t>
  </si>
  <si>
    <t xml:space="preserve"> Fresh bread</t>
  </si>
  <si>
    <t xml:space="preserve"> Chléb čerstvý</t>
  </si>
  <si>
    <t xml:space="preserve"> Cheese and curd</t>
  </si>
  <si>
    <t xml:space="preserve"> Sýry a tvaroh</t>
  </si>
  <si>
    <t xml:space="preserve"> Butter</t>
  </si>
  <si>
    <t xml:space="preserve"> Máslo</t>
  </si>
  <si>
    <t xml:space="preserve"> Milk and cream up to 6 % in fat</t>
  </si>
  <si>
    <t xml:space="preserve"> Mléko a smetany s obsahem tuku do 6%</t>
  </si>
  <si>
    <t xml:space="preserve"> Margarine and similar edible fats</t>
  </si>
  <si>
    <t xml:space="preserve"> Margarin a podobné jedlé tuky</t>
  </si>
  <si>
    <t xml:space="preserve"> Jams, fruit jellies and pastes</t>
  </si>
  <si>
    <t xml:space="preserve"> Zavařeniny, želé, marmelády</t>
  </si>
  <si>
    <t xml:space="preserve"> Vegetables, frozen</t>
  </si>
  <si>
    <t xml:space="preserve"> Zelenina zmrazená (kromě brambor)</t>
  </si>
  <si>
    <t xml:space="preserve"> Processed and preserved potatoes</t>
  </si>
  <si>
    <t xml:space="preserve"> Brambory upravené a konzervované</t>
  </si>
  <si>
    <t xml:space="preserve"> Frozen poultry, whole</t>
  </si>
  <si>
    <t xml:space="preserve"> Drůbež nedělená zmrazená</t>
  </si>
  <si>
    <t xml:space="preserve"> salted or smoked</t>
  </si>
  <si>
    <t xml:space="preserve"> Pork and poultry fat, chilled,</t>
  </si>
  <si>
    <t xml:space="preserve"> zmrazený, nasolený nebo uzený</t>
  </si>
  <si>
    <t xml:space="preserve"> Vepřový a drůbeží tuk čerstvý, chlazený,</t>
  </si>
  <si>
    <t xml:space="preserve"> Maso vepřové čerstvé nebo chlazené</t>
  </si>
  <si>
    <t xml:space="preserve"> Fresh or chilled pig-meat</t>
  </si>
  <si>
    <t xml:space="preserve"> Fresh or chilled beef</t>
  </si>
  <si>
    <t xml:space="preserve"> Maso hovězí čerstvé nebo chlazené</t>
  </si>
  <si>
    <t xml:space="preserve"> Kaolin</t>
  </si>
  <si>
    <t xml:space="preserve"> Natural sands</t>
  </si>
  <si>
    <t xml:space="preserve"> Přírodní písky</t>
  </si>
  <si>
    <t xml:space="preserve"> Limestone</t>
  </si>
  <si>
    <t xml:space="preserve"> Vápenec</t>
  </si>
  <si>
    <t xml:space="preserve"> Granite</t>
  </si>
  <si>
    <t xml:space="preserve"> Žula</t>
  </si>
  <si>
    <t xml:space="preserve"> Brown coal non-agglomerated</t>
  </si>
  <si>
    <t xml:space="preserve"> Uhlí hnědé neaglomerované</t>
  </si>
  <si>
    <t xml:space="preserve"> Service water</t>
  </si>
  <si>
    <t>tis. t</t>
  </si>
  <si>
    <t>jednotka</t>
  </si>
  <si>
    <t>mil. l</t>
  </si>
  <si>
    <t>tis. t N</t>
  </si>
  <si>
    <t>tis. t č.ž.</t>
  </si>
  <si>
    <t>mil. Kč</t>
  </si>
  <si>
    <t xml:space="preserve"> oceli, hliníku, o objemu &gt; 300 l</t>
  </si>
  <si>
    <t xml:space="preserve"> Nádrže, zásobníky, kontejnery ze železa,</t>
  </si>
  <si>
    <t xml:space="preserve"> Reservoirs, tanks, vats and similar </t>
  </si>
  <si>
    <t xml:space="preserve"> containers, of metal &gt; 300 l </t>
  </si>
  <si>
    <t xml:space="preserve"> Dveře, okna, jejich rámy, prahy </t>
  </si>
  <si>
    <t xml:space="preserve"> ze železa a oceli</t>
  </si>
  <si>
    <t xml:space="preserve"> Iron or steel doors, theresholds for doors, </t>
  </si>
  <si>
    <t xml:space="preserve"> windows and their frames</t>
  </si>
  <si>
    <t xml:space="preserve"> Koberce a ostatní textil. podlahové krytiny</t>
  </si>
  <si>
    <t xml:space="preserve"> košilové halenky nepletené, neháčkované</t>
  </si>
  <si>
    <t xml:space="preserve"> Polyetery,polyestery, polykarbonáty</t>
  </si>
  <si>
    <t xml:space="preserve"> Paints, soluble in water, and varnishes</t>
  </si>
  <si>
    <t xml:space="preserve"> Nátěrové barvy a laky rozpustné </t>
  </si>
  <si>
    <t xml:space="preserve"> ve vodním prostředí</t>
  </si>
  <si>
    <t xml:space="preserve"> Soaps and chemicals on the soap base</t>
  </si>
  <si>
    <t xml:space="preserve"> Desky, listy, filmy, fólie a pásy z plastů</t>
  </si>
  <si>
    <t xml:space="preserve"> Sklo nápojové, jiné než sklo keramické</t>
  </si>
  <si>
    <t xml:space="preserve"> Krytinové tašky, trubkové komínové </t>
  </si>
  <si>
    <t xml:space="preserve"> Lustry a ostatní stropní nástěnná svítidla</t>
  </si>
  <si>
    <t xml:space="preserve"> Dřevěný nábytek do jídelen  </t>
  </si>
  <si>
    <t xml:space="preserve"> a obývacích pokojù</t>
  </si>
  <si>
    <t xml:space="preserve"> Příslušenství pro trouby a trubky</t>
  </si>
  <si>
    <t xml:space="preserve"> Tubes or pipe fittings, of iron or steel</t>
  </si>
  <si>
    <t xml:space="preserve"> Nehašené vápno, hašené vápno </t>
  </si>
  <si>
    <t xml:space="preserve"> a hydraulické vápno</t>
  </si>
  <si>
    <t xml:space="preserve">Quick, slaked and hydraulic lime </t>
  </si>
  <si>
    <t>January-May</t>
  </si>
  <si>
    <t>Leden-květen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</si>
</sst>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,000_ "/>
    <numFmt numFmtId="170" formatCode="0,000__\ "/>
    <numFmt numFmtId="171" formatCode="0.0__"/>
    <numFmt numFmtId="172" formatCode="0,000__"/>
    <numFmt numFmtId="173" formatCode="0__"/>
    <numFmt numFmtId="174" formatCode="000__"/>
    <numFmt numFmtId="175" formatCode="00__"/>
    <numFmt numFmtId="176" formatCode="#,##0__"/>
    <numFmt numFmtId="177" formatCode="0.000"/>
    <numFmt numFmtId="178" formatCode="0.0000"/>
    <numFmt numFmtId="179" formatCode="0.00000"/>
    <numFmt numFmtId="180" formatCode="0,000.0__\ "/>
    <numFmt numFmtId="181" formatCode="#,##0.0__"/>
  </numFmts>
  <fonts count="12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2" borderId="0">
      <alignment/>
      <protection/>
    </xf>
    <xf numFmtId="0" fontId="0" fillId="2" borderId="1">
      <alignment/>
      <protection/>
    </xf>
    <xf numFmtId="0" fontId="0" fillId="2" borderId="0">
      <alignment/>
      <protection/>
    </xf>
    <xf numFmtId="4" fontId="0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7" fillId="0" borderId="0" applyNumberFormat="0" applyFill="0" applyBorder="0" applyAlignment="0" applyProtection="0"/>
    <xf numFmtId="7" fontId="0" fillId="2" borderId="0">
      <alignment/>
      <protection/>
    </xf>
    <xf numFmtId="2" fontId="0" fillId="2" borderId="0">
      <alignment/>
      <protection/>
    </xf>
    <xf numFmtId="0" fontId="8" fillId="0" borderId="0" applyNumberFormat="0" applyFill="0" applyBorder="0" applyAlignment="0" applyProtection="0"/>
  </cellStyleXfs>
  <cellXfs count="159">
    <xf numFmtId="0" fontId="0" fillId="2" borderId="0" xfId="0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/>
    </xf>
    <xf numFmtId="164" fontId="2" fillId="2" borderId="0" xfId="0" applyFont="1" applyBorder="1" applyAlignment="1">
      <alignment horizontal="left"/>
    </xf>
    <xf numFmtId="0" fontId="2" fillId="2" borderId="0" xfId="0" applyFont="1" applyBorder="1" applyAlignment="1">
      <alignment/>
    </xf>
    <xf numFmtId="164" fontId="5" fillId="2" borderId="0" xfId="0" applyFont="1" applyBorder="1" applyAlignment="1">
      <alignment horizontal="left"/>
    </xf>
    <xf numFmtId="0" fontId="2" fillId="2" borderId="2" xfId="0" applyFont="1" applyBorder="1" applyAlignment="1">
      <alignment horizontal="center"/>
    </xf>
    <xf numFmtId="0" fontId="2" fillId="2" borderId="3" xfId="0" applyFont="1" applyBorder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2" fillId="2" borderId="2" xfId="0" applyFont="1" applyBorder="1">
      <alignment/>
    </xf>
    <xf numFmtId="0" fontId="6" fillId="2" borderId="2" xfId="0" applyFont="1" applyBorder="1">
      <alignment/>
    </xf>
    <xf numFmtId="0" fontId="2" fillId="2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2" borderId="0" xfId="0" applyBorder="1">
      <alignment/>
    </xf>
    <xf numFmtId="0" fontId="2" fillId="2" borderId="0" xfId="0" applyFont="1" applyAlignment="1">
      <alignment/>
    </xf>
    <xf numFmtId="0" fontId="2" fillId="2" borderId="6" xfId="0" applyFont="1" applyBorder="1" applyAlignment="1">
      <alignment horizontal="center"/>
    </xf>
    <xf numFmtId="0" fontId="6" fillId="2" borderId="7" xfId="0" applyFont="1" applyBorder="1" applyAlignment="1">
      <alignment horizontal="center" vertical="top"/>
    </xf>
    <xf numFmtId="49" fontId="2" fillId="0" borderId="2" xfId="0" applyNumberFormat="1" applyFont="1" applyBorder="1" applyAlignment="1">
      <alignment/>
    </xf>
    <xf numFmtId="0" fontId="0" fillId="2" borderId="0" xfId="0" applyBorder="1" applyAlignment="1">
      <alignment/>
    </xf>
    <xf numFmtId="165" fontId="6" fillId="2" borderId="2" xfId="0" applyNumberFormat="1" applyFont="1" applyBorder="1">
      <alignment/>
    </xf>
    <xf numFmtId="165" fontId="0" fillId="2" borderId="0" xfId="0" applyNumberFormat="1" applyAlignment="1">
      <alignment/>
    </xf>
    <xf numFmtId="3" fontId="2" fillId="2" borderId="8" xfId="0" applyNumberFormat="1" applyFont="1" applyBorder="1">
      <alignment/>
    </xf>
    <xf numFmtId="3" fontId="2" fillId="2" borderId="9" xfId="0" applyNumberFormat="1" applyFont="1" applyBorder="1">
      <alignment/>
    </xf>
    <xf numFmtId="3" fontId="2" fillId="2" borderId="8" xfId="0" applyNumberFormat="1" applyFont="1" applyBorder="1" applyAlignment="1">
      <alignment horizontal="right"/>
    </xf>
    <xf numFmtId="165" fontId="2" fillId="2" borderId="8" xfId="0" applyNumberFormat="1" applyFont="1" applyBorder="1" applyAlignment="1">
      <alignment horizontal="right" vertical="center"/>
    </xf>
    <xf numFmtId="0" fontId="2" fillId="2" borderId="10" xfId="0" applyFont="1" applyBorder="1" applyAlignment="1">
      <alignment horizontal="center"/>
    </xf>
    <xf numFmtId="0" fontId="6" fillId="2" borderId="6" xfId="0" applyFont="1" applyBorder="1" applyAlignment="1">
      <alignment horizontal="center"/>
    </xf>
    <xf numFmtId="0" fontId="6" fillId="2" borderId="11" xfId="0" applyFont="1" applyBorder="1" applyAlignment="1">
      <alignment horizontal="center" vertical="top"/>
    </xf>
    <xf numFmtId="0" fontId="6" fillId="2" borderId="1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" fillId="2" borderId="13" xfId="0" applyFont="1" applyBorder="1" applyAlignment="1">
      <alignment horizontal="center"/>
    </xf>
    <xf numFmtId="0" fontId="2" fillId="2" borderId="6" xfId="0" applyFont="1" applyBorder="1" applyAlignment="1">
      <alignment horizontal="center" vertical="top"/>
    </xf>
    <xf numFmtId="0" fontId="2" fillId="2" borderId="14" xfId="0" applyFont="1" applyBorder="1" applyAlignment="1">
      <alignment horizontal="center"/>
    </xf>
    <xf numFmtId="165" fontId="2" fillId="2" borderId="9" xfId="0" applyNumberFormat="1" applyFont="1" applyBorder="1" applyAlignment="1">
      <alignment horizontal="right" vertical="center"/>
    </xf>
    <xf numFmtId="0" fontId="2" fillId="2" borderId="8" xfId="0" applyFont="1" applyBorder="1">
      <alignment/>
    </xf>
    <xf numFmtId="0" fontId="2" fillId="2" borderId="9" xfId="0" applyFont="1" applyBorder="1">
      <alignment/>
    </xf>
    <xf numFmtId="165" fontId="2" fillId="2" borderId="8" xfId="0" applyNumberFormat="1" applyFont="1" applyBorder="1">
      <alignment/>
    </xf>
    <xf numFmtId="165" fontId="2" fillId="2" borderId="9" xfId="0" applyNumberFormat="1" applyFont="1" applyBorder="1">
      <alignment/>
    </xf>
    <xf numFmtId="3" fontId="2" fillId="2" borderId="9" xfId="0" applyNumberFormat="1" applyFont="1" applyBorder="1" applyAlignment="1">
      <alignment horizontal="right"/>
    </xf>
    <xf numFmtId="165" fontId="2" fillId="2" borderId="8" xfId="0" applyNumberFormat="1" applyFont="1" applyBorder="1" applyAlignment="1">
      <alignment horizontal="right"/>
    </xf>
    <xf numFmtId="165" fontId="2" fillId="2" borderId="9" xfId="0" applyNumberFormat="1" applyFont="1" applyBorder="1" applyAlignment="1">
      <alignment horizontal="right"/>
    </xf>
    <xf numFmtId="0" fontId="2" fillId="2" borderId="8" xfId="0" applyFont="1" applyBorder="1" applyAlignment="1">
      <alignment horizontal="right"/>
    </xf>
    <xf numFmtId="0" fontId="2" fillId="2" borderId="9" xfId="0" applyFont="1" applyBorder="1" applyAlignment="1">
      <alignment horizontal="right"/>
    </xf>
    <xf numFmtId="0" fontId="2" fillId="2" borderId="15" xfId="0" applyFont="1" applyBorder="1" applyAlignment="1">
      <alignment horizontal="center"/>
    </xf>
    <xf numFmtId="165" fontId="2" fillId="2" borderId="16" xfId="0" applyNumberFormat="1" applyFont="1" applyBorder="1" applyAlignment="1">
      <alignment horizontal="right" vertical="center"/>
    </xf>
    <xf numFmtId="165" fontId="2" fillId="2" borderId="17" xfId="0" applyNumberFormat="1" applyFont="1" applyBorder="1" applyAlignment="1">
      <alignment horizontal="right" vertical="center"/>
    </xf>
    <xf numFmtId="164" fontId="2" fillId="2" borderId="6" xfId="0" applyFont="1" applyBorder="1" applyAlignment="1">
      <alignment horizontal="center"/>
    </xf>
    <xf numFmtId="0" fontId="0" fillId="2" borderId="6" xfId="0" applyFont="1" applyBorder="1" applyAlignment="1">
      <alignment/>
    </xf>
    <xf numFmtId="165" fontId="2" fillId="2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2" borderId="15" xfId="0" applyFont="1" applyBorder="1" applyAlignment="1">
      <alignment horizontal="center"/>
    </xf>
    <xf numFmtId="165" fontId="2" fillId="2" borderId="16" xfId="0" applyNumberFormat="1" applyFont="1" applyBorder="1" applyAlignment="1">
      <alignment horizontal="right"/>
    </xf>
    <xf numFmtId="165" fontId="2" fillId="2" borderId="17" xfId="0" applyNumberFormat="1" applyFont="1" applyBorder="1" applyAlignment="1">
      <alignment horizontal="right"/>
    </xf>
    <xf numFmtId="3" fontId="2" fillId="2" borderId="16" xfId="0" applyNumberFormat="1" applyFont="1" applyBorder="1" applyAlignment="1">
      <alignment horizontal="right"/>
    </xf>
    <xf numFmtId="3" fontId="2" fillId="2" borderId="1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3" fontId="2" fillId="2" borderId="8" xfId="0" applyNumberFormat="1" applyFont="1" applyBorder="1" applyAlignment="1">
      <alignment horizontal="right" vertical="center"/>
    </xf>
    <xf numFmtId="3" fontId="2" fillId="2" borderId="9" xfId="0" applyNumberFormat="1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0" fontId="2" fillId="2" borderId="18" xfId="0" applyFont="1" applyBorder="1" applyAlignment="1">
      <alignment horizontal="center"/>
    </xf>
    <xf numFmtId="0" fontId="2" fillId="2" borderId="19" xfId="0" applyFont="1" applyBorder="1" applyAlignment="1">
      <alignment horizontal="center"/>
    </xf>
    <xf numFmtId="0" fontId="6" fillId="2" borderId="7" xfId="0" applyFont="1" applyBorder="1" applyAlignment="1">
      <alignment horizontal="center" vertical="top"/>
    </xf>
    <xf numFmtId="3" fontId="2" fillId="2" borderId="20" xfId="0" applyNumberFormat="1" applyFont="1" applyBorder="1">
      <alignment/>
    </xf>
    <xf numFmtId="3" fontId="2" fillId="2" borderId="6" xfId="0" applyNumberFormat="1" applyFont="1" applyBorder="1">
      <alignment/>
    </xf>
    <xf numFmtId="165" fontId="2" fillId="2" borderId="20" xfId="0" applyNumberFormat="1" applyFont="1" applyBorder="1" applyAlignment="1">
      <alignment horizontal="right" vertical="center"/>
    </xf>
    <xf numFmtId="165" fontId="2" fillId="2" borderId="6" xfId="0" applyNumberFormat="1" applyFont="1" applyBorder="1" applyAlignment="1">
      <alignment horizontal="right" vertical="center"/>
    </xf>
    <xf numFmtId="0" fontId="2" fillId="2" borderId="20" xfId="0" applyFont="1" applyBorder="1">
      <alignment/>
    </xf>
    <xf numFmtId="0" fontId="2" fillId="2" borderId="6" xfId="0" applyFont="1" applyBorder="1">
      <alignment/>
    </xf>
    <xf numFmtId="165" fontId="2" fillId="2" borderId="20" xfId="0" applyNumberFormat="1" applyFont="1" applyBorder="1">
      <alignment/>
    </xf>
    <xf numFmtId="165" fontId="2" fillId="2" borderId="6" xfId="0" applyNumberFormat="1" applyFont="1" applyBorder="1">
      <alignment/>
    </xf>
    <xf numFmtId="3" fontId="2" fillId="2" borderId="20" xfId="0" applyNumberFormat="1" applyFont="1" applyBorder="1" applyAlignment="1">
      <alignment horizontal="right"/>
    </xf>
    <xf numFmtId="3" fontId="2" fillId="2" borderId="6" xfId="0" applyNumberFormat="1" applyFont="1" applyBorder="1" applyAlignment="1">
      <alignment horizontal="right"/>
    </xf>
    <xf numFmtId="165" fontId="2" fillId="2" borderId="20" xfId="0" applyNumberFormat="1" applyFont="1" applyBorder="1" applyAlignment="1">
      <alignment horizontal="right"/>
    </xf>
    <xf numFmtId="165" fontId="2" fillId="2" borderId="6" xfId="0" applyNumberFormat="1" applyFont="1" applyBorder="1" applyAlignment="1">
      <alignment horizontal="right"/>
    </xf>
    <xf numFmtId="0" fontId="2" fillId="2" borderId="20" xfId="0" applyFont="1" applyBorder="1" applyAlignment="1">
      <alignment horizontal="right"/>
    </xf>
    <xf numFmtId="0" fontId="2" fillId="2" borderId="6" xfId="0" applyFont="1" applyBorder="1" applyAlignment="1">
      <alignment horizontal="right"/>
    </xf>
    <xf numFmtId="165" fontId="2" fillId="2" borderId="21" xfId="0" applyNumberFormat="1" applyFont="1" applyBorder="1" applyAlignment="1">
      <alignment horizontal="right" vertical="center"/>
    </xf>
    <xf numFmtId="165" fontId="2" fillId="2" borderId="15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5" fontId="2" fillId="2" borderId="21" xfId="0" applyNumberFormat="1" applyFont="1" applyBorder="1" applyAlignment="1">
      <alignment horizontal="right"/>
    </xf>
    <xf numFmtId="165" fontId="2" fillId="2" borderId="15" xfId="0" applyNumberFormat="1" applyFont="1" applyBorder="1" applyAlignment="1">
      <alignment horizontal="right"/>
    </xf>
    <xf numFmtId="3" fontId="2" fillId="2" borderId="21" xfId="0" applyNumberFormat="1" applyFont="1" applyBorder="1" applyAlignment="1">
      <alignment horizontal="right"/>
    </xf>
    <xf numFmtId="3" fontId="2" fillId="2" borderId="15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3" fontId="2" fillId="2" borderId="20" xfId="0" applyNumberFormat="1" applyFont="1" applyBorder="1" applyAlignment="1">
      <alignment horizontal="right" vertical="center"/>
    </xf>
    <xf numFmtId="3" fontId="2" fillId="2" borderId="6" xfId="0" applyNumberFormat="1" applyFont="1" applyBorder="1" applyAlignment="1">
      <alignment horizontal="right" vertical="center"/>
    </xf>
    <xf numFmtId="165" fontId="2" fillId="0" borderId="21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3" fontId="2" fillId="2" borderId="14" xfId="0" applyNumberFormat="1" applyFont="1" applyBorder="1">
      <alignment/>
    </xf>
    <xf numFmtId="0" fontId="2" fillId="2" borderId="22" xfId="0" applyFont="1" applyBorder="1" applyAlignment="1">
      <alignment horizontal="center"/>
    </xf>
    <xf numFmtId="0" fontId="6" fillId="2" borderId="23" xfId="0" applyFont="1" applyBorder="1" applyAlignment="1">
      <alignment horizontal="center" vertical="top"/>
    </xf>
    <xf numFmtId="3" fontId="2" fillId="2" borderId="24" xfId="0" applyNumberFormat="1" applyFont="1" applyBorder="1">
      <alignment/>
    </xf>
    <xf numFmtId="165" fontId="2" fillId="2" borderId="25" xfId="0" applyNumberFormat="1" applyFont="1" applyBorder="1" applyAlignment="1">
      <alignment horizontal="right" vertical="center"/>
    </xf>
    <xf numFmtId="0" fontId="2" fillId="2" borderId="25" xfId="0" applyFont="1" applyBorder="1">
      <alignment/>
    </xf>
    <xf numFmtId="165" fontId="2" fillId="2" borderId="25" xfId="0" applyNumberFormat="1" applyFont="1" applyBorder="1">
      <alignment/>
    </xf>
    <xf numFmtId="3" fontId="2" fillId="2" borderId="25" xfId="0" applyNumberFormat="1" applyFont="1" applyBorder="1">
      <alignment/>
    </xf>
    <xf numFmtId="3" fontId="2" fillId="2" borderId="25" xfId="0" applyNumberFormat="1" applyFont="1" applyBorder="1" applyAlignment="1">
      <alignment horizontal="right"/>
    </xf>
    <xf numFmtId="165" fontId="2" fillId="2" borderId="25" xfId="0" applyNumberFormat="1" applyFont="1" applyBorder="1" applyAlignment="1">
      <alignment horizontal="right"/>
    </xf>
    <xf numFmtId="0" fontId="2" fillId="2" borderId="25" xfId="0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165" fontId="2" fillId="0" borderId="25" xfId="0" applyNumberFormat="1" applyFont="1" applyBorder="1" applyAlignment="1">
      <alignment horizontal="right"/>
    </xf>
    <xf numFmtId="3" fontId="2" fillId="2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right"/>
    </xf>
    <xf numFmtId="165" fontId="2" fillId="2" borderId="26" xfId="0" applyNumberFormat="1" applyFont="1" applyBorder="1" applyAlignment="1">
      <alignment horizontal="right" vertical="center"/>
    </xf>
    <xf numFmtId="165" fontId="2" fillId="2" borderId="26" xfId="0" applyNumberFormat="1" applyFont="1" applyBorder="1" applyAlignment="1">
      <alignment horizontal="right"/>
    </xf>
    <xf numFmtId="3" fontId="2" fillId="2" borderId="26" xfId="0" applyNumberFormat="1" applyFont="1" applyBorder="1" applyAlignment="1">
      <alignment horizontal="right"/>
    </xf>
    <xf numFmtId="0" fontId="2" fillId="2" borderId="27" xfId="0" applyFont="1" applyBorder="1" applyAlignment="1">
      <alignment horizontal="center"/>
    </xf>
    <xf numFmtId="0" fontId="6" fillId="2" borderId="28" xfId="0" applyFont="1" applyBorder="1" applyAlignment="1">
      <alignment horizontal="center" vertical="top"/>
    </xf>
    <xf numFmtId="3" fontId="2" fillId="2" borderId="27" xfId="0" applyNumberFormat="1" applyFont="1" applyBorder="1">
      <alignment/>
    </xf>
    <xf numFmtId="165" fontId="2" fillId="2" borderId="27" xfId="0" applyNumberFormat="1" applyFont="1" applyBorder="1" applyAlignment="1">
      <alignment horizontal="right" vertical="center"/>
    </xf>
    <xf numFmtId="0" fontId="2" fillId="2" borderId="27" xfId="0" applyFont="1" applyBorder="1">
      <alignment/>
    </xf>
    <xf numFmtId="165" fontId="2" fillId="2" borderId="27" xfId="0" applyNumberFormat="1" applyFont="1" applyBorder="1">
      <alignment/>
    </xf>
    <xf numFmtId="3" fontId="2" fillId="2" borderId="27" xfId="0" applyNumberFormat="1" applyFont="1" applyBorder="1" applyAlignment="1">
      <alignment horizontal="right"/>
    </xf>
    <xf numFmtId="165" fontId="2" fillId="2" borderId="27" xfId="0" applyNumberFormat="1" applyFont="1" applyBorder="1" applyAlignment="1">
      <alignment horizontal="right"/>
    </xf>
    <xf numFmtId="0" fontId="2" fillId="2" borderId="27" xfId="0" applyFont="1" applyBorder="1" applyAlignment="1">
      <alignment horizontal="right"/>
    </xf>
    <xf numFmtId="165" fontId="2" fillId="2" borderId="29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65" fontId="2" fillId="2" borderId="29" xfId="0" applyNumberFormat="1" applyFont="1" applyBorder="1" applyAlignment="1">
      <alignment horizontal="right"/>
    </xf>
    <xf numFmtId="3" fontId="2" fillId="2" borderId="29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 horizontal="right"/>
    </xf>
    <xf numFmtId="3" fontId="2" fillId="2" borderId="27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/>
    </xf>
    <xf numFmtId="3" fontId="2" fillId="2" borderId="0" xfId="0" applyNumberFormat="1" applyFont="1" applyBorder="1">
      <alignment/>
    </xf>
    <xf numFmtId="165" fontId="2" fillId="2" borderId="0" xfId="0" applyNumberFormat="1" applyFont="1" applyBorder="1" applyAlignment="1">
      <alignment horizontal="right" vertical="center"/>
    </xf>
    <xf numFmtId="0" fontId="2" fillId="2" borderId="0" xfId="0" applyFont="1" applyBorder="1">
      <alignment/>
    </xf>
    <xf numFmtId="165" fontId="2" fillId="2" borderId="0" xfId="0" applyNumberFormat="1" applyFont="1" applyBorder="1">
      <alignment/>
    </xf>
    <xf numFmtId="3" fontId="2" fillId="2" borderId="0" xfId="0" applyNumberFormat="1" applyFont="1" applyBorder="1" applyAlignment="1">
      <alignment horizontal="right"/>
    </xf>
    <xf numFmtId="165" fontId="2" fillId="2" borderId="0" xfId="0" applyNumberFormat="1" applyFont="1" applyBorder="1" applyAlignment="1">
      <alignment horizontal="right"/>
    </xf>
    <xf numFmtId="0" fontId="2" fillId="2" borderId="0" xfId="0" applyFont="1" applyBorder="1" applyAlignment="1">
      <alignment horizontal="right"/>
    </xf>
    <xf numFmtId="165" fontId="2" fillId="2" borderId="3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2" borderId="30" xfId="0" applyNumberFormat="1" applyFont="1" applyBorder="1" applyAlignment="1">
      <alignment horizontal="right"/>
    </xf>
    <xf numFmtId="3" fontId="2" fillId="2" borderId="3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/>
    </xf>
    <xf numFmtId="3" fontId="0" fillId="2" borderId="0" xfId="0" applyNumberFormat="1" applyAlignment="1">
      <alignment/>
    </xf>
    <xf numFmtId="3" fontId="2" fillId="2" borderId="31" xfId="0" applyNumberFormat="1" applyFont="1" applyBorder="1">
      <alignment/>
    </xf>
    <xf numFmtId="0" fontId="9" fillId="0" borderId="0" xfId="0" applyFont="1" applyBorder="1" applyAlignment="1">
      <alignment horizontal="left"/>
    </xf>
    <xf numFmtId="0" fontId="11" fillId="2" borderId="32" xfId="0" applyFont="1" applyBorder="1" applyAlignment="1">
      <alignment horizontal="center" vertical="center"/>
    </xf>
    <xf numFmtId="0" fontId="11" fillId="2" borderId="33" xfId="0" applyFont="1" applyBorder="1" applyAlignment="1">
      <alignment horizontal="center" vertical="center"/>
    </xf>
    <xf numFmtId="0" fontId="11" fillId="2" borderId="34" xfId="0" applyFont="1" applyBorder="1" applyAlignment="1">
      <alignment horizontal="center" vertical="center"/>
    </xf>
    <xf numFmtId="0" fontId="11" fillId="2" borderId="35" xfId="0" applyFont="1" applyBorder="1" applyAlignment="1">
      <alignment horizontal="center" vertical="center"/>
    </xf>
    <xf numFmtId="0" fontId="11" fillId="2" borderId="36" xfId="0" applyFont="1" applyBorder="1" applyAlignment="1">
      <alignment horizontal="center" vertical="center"/>
    </xf>
    <xf numFmtId="0" fontId="11" fillId="2" borderId="37" xfId="0" applyFont="1" applyBorder="1" applyAlignment="1">
      <alignment horizontal="center" vertical="center"/>
    </xf>
  </cellXfs>
  <cellStyles count="11">
    <cellStyle name="Normal" xfId="0"/>
    <cellStyle name="% procenta" xfId="15"/>
    <cellStyle name="Celkem" xfId="16"/>
    <cellStyle name="Datum" xfId="17"/>
    <cellStyle name="Finanèní" xfId="18"/>
    <cellStyle name="HEADING1" xfId="19"/>
    <cellStyle name="HEADING2" xfId="20"/>
    <cellStyle name="Hyperlink" xfId="21"/>
    <cellStyle name="Mìna" xfId="22"/>
    <cellStyle name="Pevný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showGridLines="0" tabSelected="1" view="pageBreakPreview" zoomScale="60" workbookViewId="0" topLeftCell="A191">
      <selection activeCell="Q5018" sqref="Q5018"/>
    </sheetView>
  </sheetViews>
  <sheetFormatPr defaultColWidth="8.796875" defaultRowHeight="15"/>
  <cols>
    <col min="1" max="1" width="24.296875" style="0" customWidth="1"/>
    <col min="2" max="2" width="6.09765625" style="0" customWidth="1"/>
    <col min="3" max="5" width="5.796875" style="0" customWidth="1"/>
    <col min="6" max="6" width="6.19921875" style="0" customWidth="1"/>
    <col min="7" max="7" width="5.796875" style="0" customWidth="1"/>
    <col min="8" max="8" width="6.19921875" style="0" customWidth="1"/>
    <col min="9" max="9" width="6.796875" style="0" customWidth="1"/>
    <col min="10" max="14" width="5.796875" style="0" customWidth="1"/>
    <col min="15" max="15" width="10.796875" style="0" customWidth="1"/>
    <col min="16" max="16384" width="8" style="0" customWidth="1"/>
  </cols>
  <sheetData>
    <row r="1" spans="1:10" s="2" customFormat="1" ht="17.25" customHeight="1">
      <c r="A1" s="6" t="s">
        <v>35</v>
      </c>
      <c r="B1" s="15"/>
      <c r="C1" s="3"/>
      <c r="D1" s="3"/>
      <c r="E1" s="3"/>
      <c r="F1" s="3"/>
      <c r="G1" s="3"/>
      <c r="H1" s="3"/>
      <c r="I1" s="3"/>
      <c r="J1" s="5"/>
    </row>
    <row r="2" spans="1:2" ht="15" customHeight="1">
      <c r="A2" s="152" t="s">
        <v>36</v>
      </c>
      <c r="B2" s="1"/>
    </row>
    <row r="3" spans="1:15" ht="4.5" customHeight="1" thickBot="1">
      <c r="A3" s="4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3.5" customHeight="1" thickTop="1">
      <c r="A4" s="13"/>
      <c r="B4" s="32" t="s">
        <v>34</v>
      </c>
      <c r="C4" s="153">
        <v>2003</v>
      </c>
      <c r="D4" s="153"/>
      <c r="E4" s="153"/>
      <c r="F4" s="153"/>
      <c r="G4" s="153"/>
      <c r="H4" s="153"/>
      <c r="I4" s="153"/>
      <c r="J4" s="155">
        <v>2004</v>
      </c>
      <c r="K4" s="153"/>
      <c r="L4" s="153"/>
      <c r="M4" s="153"/>
      <c r="N4" s="153"/>
      <c r="O4" s="156"/>
    </row>
    <row r="5" spans="1:15" ht="12" customHeight="1">
      <c r="A5" s="7" t="s">
        <v>3</v>
      </c>
      <c r="B5" s="33" t="s">
        <v>222</v>
      </c>
      <c r="C5" s="154"/>
      <c r="D5" s="154"/>
      <c r="E5" s="154"/>
      <c r="F5" s="154"/>
      <c r="G5" s="154"/>
      <c r="H5" s="154"/>
      <c r="I5" s="154"/>
      <c r="J5" s="157"/>
      <c r="K5" s="154"/>
      <c r="L5" s="154"/>
      <c r="M5" s="154"/>
      <c r="N5" s="154"/>
      <c r="O5" s="158"/>
    </row>
    <row r="6" spans="1:15" ht="13.5" customHeight="1">
      <c r="A6" s="31" t="s">
        <v>4</v>
      </c>
      <c r="B6" s="28" t="s">
        <v>32</v>
      </c>
      <c r="C6" s="27" t="s">
        <v>12</v>
      </c>
      <c r="D6" s="27" t="s">
        <v>13</v>
      </c>
      <c r="E6" s="27" t="s">
        <v>14</v>
      </c>
      <c r="F6" s="27" t="s">
        <v>15</v>
      </c>
      <c r="G6" s="27" t="s">
        <v>41</v>
      </c>
      <c r="H6" s="27" t="s">
        <v>16</v>
      </c>
      <c r="I6" s="67" t="s">
        <v>17</v>
      </c>
      <c r="J6" s="66" t="s">
        <v>18</v>
      </c>
      <c r="K6" s="118" t="s">
        <v>19</v>
      </c>
      <c r="L6" s="27" t="s">
        <v>9</v>
      </c>
      <c r="M6" s="27" t="s">
        <v>10</v>
      </c>
      <c r="N6" s="27" t="s">
        <v>11</v>
      </c>
      <c r="O6" s="100" t="s">
        <v>254</v>
      </c>
    </row>
    <row r="7" spans="1:15" ht="12" customHeight="1" thickBot="1">
      <c r="A7" s="8"/>
      <c r="B7" s="18" t="s">
        <v>33</v>
      </c>
      <c r="C7" s="30" t="s">
        <v>23</v>
      </c>
      <c r="D7" s="30" t="s">
        <v>24</v>
      </c>
      <c r="E7" s="30" t="s">
        <v>25</v>
      </c>
      <c r="F7" s="30" t="s">
        <v>26</v>
      </c>
      <c r="G7" s="30" t="s">
        <v>27</v>
      </c>
      <c r="H7" s="30" t="s">
        <v>28</v>
      </c>
      <c r="I7" s="68" t="s">
        <v>29</v>
      </c>
      <c r="J7" s="29" t="s">
        <v>30</v>
      </c>
      <c r="K7" s="119" t="s">
        <v>31</v>
      </c>
      <c r="L7" s="30" t="s">
        <v>20</v>
      </c>
      <c r="M7" s="30" t="s">
        <v>21</v>
      </c>
      <c r="N7" s="30" t="s">
        <v>22</v>
      </c>
      <c r="O7" s="101" t="s">
        <v>253</v>
      </c>
    </row>
    <row r="8" spans="1:16" ht="13.5" customHeight="1">
      <c r="A8" s="19" t="s">
        <v>219</v>
      </c>
      <c r="B8" s="34" t="s">
        <v>221</v>
      </c>
      <c r="C8" s="23">
        <v>3689</v>
      </c>
      <c r="D8" s="23">
        <v>3107</v>
      </c>
      <c r="E8" s="23">
        <v>4078</v>
      </c>
      <c r="F8" s="23">
        <v>3909</v>
      </c>
      <c r="G8" s="23">
        <v>4514</v>
      </c>
      <c r="H8" s="24">
        <v>4812</v>
      </c>
      <c r="I8" s="99">
        <v>4323</v>
      </c>
      <c r="J8" s="69">
        <v>4312</v>
      </c>
      <c r="K8" s="120">
        <v>4144</v>
      </c>
      <c r="L8" s="151">
        <v>4309</v>
      </c>
      <c r="M8" s="135">
        <v>3932</v>
      </c>
      <c r="N8" s="151">
        <v>3635</v>
      </c>
      <c r="O8" s="102">
        <v>20332</v>
      </c>
      <c r="P8" s="150">
        <f>SUM(J8:N8)</f>
        <v>20332</v>
      </c>
    </row>
    <row r="9" spans="1:15" ht="11.25" customHeight="1">
      <c r="A9" s="10" t="s">
        <v>218</v>
      </c>
      <c r="B9" s="17" t="s">
        <v>1</v>
      </c>
      <c r="C9" s="26">
        <v>116</v>
      </c>
      <c r="D9" s="26">
        <v>93.4</v>
      </c>
      <c r="E9" s="26">
        <v>111.5</v>
      </c>
      <c r="F9" s="26">
        <v>97.9</v>
      </c>
      <c r="G9" s="26">
        <v>100.6</v>
      </c>
      <c r="H9" s="35">
        <v>102.9</v>
      </c>
      <c r="I9" s="72">
        <v>93.3</v>
      </c>
      <c r="J9" s="71">
        <v>89.2</v>
      </c>
      <c r="K9" s="121">
        <v>89.9</v>
      </c>
      <c r="L9" s="26">
        <v>95.8</v>
      </c>
      <c r="M9" s="136">
        <v>95.1</v>
      </c>
      <c r="N9" s="26">
        <v>110.6</v>
      </c>
      <c r="O9" s="103">
        <v>95.2</v>
      </c>
    </row>
    <row r="10" spans="1:16" ht="11.25" customHeight="1">
      <c r="A10" s="9" t="s">
        <v>217</v>
      </c>
      <c r="B10" s="17" t="s">
        <v>221</v>
      </c>
      <c r="C10" s="36">
        <v>26</v>
      </c>
      <c r="D10" s="36">
        <v>27</v>
      </c>
      <c r="E10" s="36">
        <v>22</v>
      </c>
      <c r="F10" s="36">
        <v>24</v>
      </c>
      <c r="G10" s="36">
        <v>23</v>
      </c>
      <c r="H10" s="37">
        <v>20</v>
      </c>
      <c r="I10" s="74">
        <v>8</v>
      </c>
      <c r="J10" s="73">
        <v>3</v>
      </c>
      <c r="K10" s="122">
        <v>5</v>
      </c>
      <c r="L10" s="36">
        <v>11</v>
      </c>
      <c r="M10" s="137">
        <v>19</v>
      </c>
      <c r="N10" s="36">
        <v>20</v>
      </c>
      <c r="O10" s="104">
        <v>58</v>
      </c>
      <c r="P10" s="150">
        <f>SUM(J10:N10)</f>
        <v>58</v>
      </c>
    </row>
    <row r="11" spans="1:15" ht="11.25" customHeight="1">
      <c r="A11" s="10" t="s">
        <v>216</v>
      </c>
      <c r="B11" s="17" t="s">
        <v>1</v>
      </c>
      <c r="C11" s="38">
        <v>128.8</v>
      </c>
      <c r="D11" s="38">
        <v>123.4</v>
      </c>
      <c r="E11" s="38">
        <v>104.4</v>
      </c>
      <c r="F11" s="38">
        <v>118.5</v>
      </c>
      <c r="G11" s="38">
        <v>117.7</v>
      </c>
      <c r="H11" s="39">
        <v>142.4</v>
      </c>
      <c r="I11" s="76">
        <v>135.5</v>
      </c>
      <c r="J11" s="75">
        <v>94.1</v>
      </c>
      <c r="K11" s="123">
        <v>144.5</v>
      </c>
      <c r="L11" s="38">
        <v>78.6</v>
      </c>
      <c r="M11" s="138">
        <v>103.7</v>
      </c>
      <c r="N11" s="38">
        <v>96.8</v>
      </c>
      <c r="O11" s="105">
        <v>97.4</v>
      </c>
    </row>
    <row r="12" spans="1:16" ht="11.25" customHeight="1">
      <c r="A12" s="9" t="s">
        <v>215</v>
      </c>
      <c r="B12" s="17" t="s">
        <v>221</v>
      </c>
      <c r="C12" s="23">
        <v>560</v>
      </c>
      <c r="D12" s="23">
        <v>591</v>
      </c>
      <c r="E12" s="23">
        <v>568</v>
      </c>
      <c r="F12" s="23">
        <v>557</v>
      </c>
      <c r="G12" s="23">
        <v>583</v>
      </c>
      <c r="H12" s="24">
        <v>532</v>
      </c>
      <c r="I12" s="70">
        <v>468</v>
      </c>
      <c r="J12" s="69">
        <v>398</v>
      </c>
      <c r="K12" s="120">
        <v>462</v>
      </c>
      <c r="L12" s="23">
        <v>611</v>
      </c>
      <c r="M12" s="135">
        <v>580</v>
      </c>
      <c r="N12" s="23">
        <v>602</v>
      </c>
      <c r="O12" s="106">
        <v>2653</v>
      </c>
      <c r="P12" s="150">
        <f>SUM(J12:N12)</f>
        <v>2653</v>
      </c>
    </row>
    <row r="13" spans="1:15" ht="11.25" customHeight="1">
      <c r="A13" s="10" t="s">
        <v>214</v>
      </c>
      <c r="B13" s="17" t="s">
        <v>1</v>
      </c>
      <c r="C13" s="26">
        <v>98.9</v>
      </c>
      <c r="D13" s="26">
        <v>115</v>
      </c>
      <c r="E13" s="26">
        <v>97.4</v>
      </c>
      <c r="F13" s="26">
        <v>86.6</v>
      </c>
      <c r="G13" s="26">
        <v>91.8</v>
      </c>
      <c r="H13" s="35">
        <v>91</v>
      </c>
      <c r="I13" s="72">
        <v>95.4</v>
      </c>
      <c r="J13" s="71">
        <v>109.4</v>
      </c>
      <c r="K13" s="121">
        <v>104.3</v>
      </c>
      <c r="L13" s="26">
        <v>105</v>
      </c>
      <c r="M13" s="136">
        <v>97.3</v>
      </c>
      <c r="N13" s="26">
        <v>97.6</v>
      </c>
      <c r="O13" s="103">
        <v>102</v>
      </c>
    </row>
    <row r="14" spans="1:16" ht="11.25" customHeight="1">
      <c r="A14" s="9" t="s">
        <v>213</v>
      </c>
      <c r="B14" s="17" t="s">
        <v>221</v>
      </c>
      <c r="C14" s="23">
        <v>1072</v>
      </c>
      <c r="D14" s="23">
        <v>1216</v>
      </c>
      <c r="E14" s="23">
        <v>1163</v>
      </c>
      <c r="F14" s="23">
        <v>1201</v>
      </c>
      <c r="G14" s="23">
        <v>1200</v>
      </c>
      <c r="H14" s="24">
        <v>1071</v>
      </c>
      <c r="I14" s="70">
        <v>433</v>
      </c>
      <c r="J14" s="69">
        <v>216</v>
      </c>
      <c r="K14" s="120">
        <v>403</v>
      </c>
      <c r="L14" s="23">
        <v>741</v>
      </c>
      <c r="M14" s="135">
        <v>1054</v>
      </c>
      <c r="N14" s="23">
        <v>1100</v>
      </c>
      <c r="O14" s="106">
        <v>3514</v>
      </c>
      <c r="P14" s="150">
        <f>SUM(J14:N14)</f>
        <v>3514</v>
      </c>
    </row>
    <row r="15" spans="1:15" ht="11.25" customHeight="1">
      <c r="A15" s="10" t="s">
        <v>212</v>
      </c>
      <c r="B15" s="17" t="s">
        <v>1</v>
      </c>
      <c r="C15" s="26">
        <v>122.4</v>
      </c>
      <c r="D15" s="26">
        <v>136.7</v>
      </c>
      <c r="E15" s="26">
        <v>128.8</v>
      </c>
      <c r="F15" s="26">
        <v>120.8</v>
      </c>
      <c r="G15" s="26">
        <v>120.1</v>
      </c>
      <c r="H15" s="35">
        <v>136</v>
      </c>
      <c r="I15" s="72">
        <v>124</v>
      </c>
      <c r="J15" s="71">
        <v>95.7</v>
      </c>
      <c r="K15" s="121">
        <v>107.6</v>
      </c>
      <c r="L15" s="26">
        <v>110.6</v>
      </c>
      <c r="M15" s="136">
        <v>119.1</v>
      </c>
      <c r="N15" s="26">
        <v>89.5</v>
      </c>
      <c r="O15" s="103">
        <v>107.9</v>
      </c>
    </row>
    <row r="16" spans="1:16" ht="11.25" customHeight="1">
      <c r="A16" s="9" t="s">
        <v>42</v>
      </c>
      <c r="B16" s="17" t="s">
        <v>221</v>
      </c>
      <c r="C16" s="23">
        <v>112</v>
      </c>
      <c r="D16" s="23">
        <v>117</v>
      </c>
      <c r="E16" s="23">
        <v>125</v>
      </c>
      <c r="F16" s="23">
        <v>111</v>
      </c>
      <c r="G16" s="23">
        <v>95</v>
      </c>
      <c r="H16" s="24">
        <v>97</v>
      </c>
      <c r="I16" s="70">
        <v>85</v>
      </c>
      <c r="J16" s="69">
        <v>63</v>
      </c>
      <c r="K16" s="120">
        <v>68</v>
      </c>
      <c r="L16" s="23">
        <v>110</v>
      </c>
      <c r="M16" s="135">
        <v>102</v>
      </c>
      <c r="N16" s="23">
        <v>98</v>
      </c>
      <c r="O16" s="106">
        <v>441</v>
      </c>
      <c r="P16" s="150">
        <f>SUM(J16:N16)</f>
        <v>441</v>
      </c>
    </row>
    <row r="17" spans="1:15" ht="11.25" customHeight="1">
      <c r="A17" s="10" t="s">
        <v>211</v>
      </c>
      <c r="B17" s="17" t="s">
        <v>1</v>
      </c>
      <c r="C17" s="26">
        <v>125.6</v>
      </c>
      <c r="D17" s="26">
        <v>104.8</v>
      </c>
      <c r="E17" s="26">
        <v>136.5</v>
      </c>
      <c r="F17" s="26">
        <v>90.2</v>
      </c>
      <c r="G17" s="26">
        <v>95</v>
      </c>
      <c r="H17" s="35">
        <v>110.9</v>
      </c>
      <c r="I17" s="72">
        <v>90.1</v>
      </c>
      <c r="J17" s="71">
        <v>68.1</v>
      </c>
      <c r="K17" s="121">
        <v>78.7</v>
      </c>
      <c r="L17" s="26">
        <v>96</v>
      </c>
      <c r="M17" s="136">
        <v>79.4</v>
      </c>
      <c r="N17" s="26">
        <v>80</v>
      </c>
      <c r="O17" s="103">
        <v>81</v>
      </c>
    </row>
    <row r="18" spans="1:16" ht="11.25" customHeight="1">
      <c r="A18" s="9" t="s">
        <v>210</v>
      </c>
      <c r="B18" s="17" t="s">
        <v>5</v>
      </c>
      <c r="C18" s="25">
        <v>6238</v>
      </c>
      <c r="D18" s="25">
        <v>6959</v>
      </c>
      <c r="E18" s="25">
        <v>6317</v>
      </c>
      <c r="F18" s="25">
        <v>7113</v>
      </c>
      <c r="G18" s="25">
        <v>6953</v>
      </c>
      <c r="H18" s="40">
        <v>6252</v>
      </c>
      <c r="I18" s="78">
        <v>6066</v>
      </c>
      <c r="J18" s="77">
        <v>6471</v>
      </c>
      <c r="K18" s="124">
        <v>5802</v>
      </c>
      <c r="L18" s="25">
        <v>6787</v>
      </c>
      <c r="M18" s="139">
        <v>6361</v>
      </c>
      <c r="N18" s="25">
        <v>6015</v>
      </c>
      <c r="O18" s="107">
        <v>31436</v>
      </c>
      <c r="P18" s="150">
        <f>SUM(J18:N18)</f>
        <v>31436</v>
      </c>
    </row>
    <row r="19" spans="1:15" ht="11.25" customHeight="1">
      <c r="A19" s="10" t="s">
        <v>209</v>
      </c>
      <c r="B19" s="17" t="s">
        <v>1</v>
      </c>
      <c r="C19" s="26">
        <v>108.1</v>
      </c>
      <c r="D19" s="26">
        <v>114.5</v>
      </c>
      <c r="E19" s="26">
        <v>103.6</v>
      </c>
      <c r="F19" s="26">
        <v>113.4</v>
      </c>
      <c r="G19" s="26">
        <v>102.5</v>
      </c>
      <c r="H19" s="35">
        <v>95</v>
      </c>
      <c r="I19" s="72">
        <v>104.2</v>
      </c>
      <c r="J19" s="71">
        <v>91.2</v>
      </c>
      <c r="K19" s="121">
        <v>96.7</v>
      </c>
      <c r="L19" s="26">
        <v>105.8</v>
      </c>
      <c r="M19" s="136">
        <v>97.7</v>
      </c>
      <c r="N19" s="26">
        <v>89</v>
      </c>
      <c r="O19" s="103">
        <v>95.9</v>
      </c>
    </row>
    <row r="20" spans="1:16" ht="11.25" customHeight="1">
      <c r="A20" s="9" t="s">
        <v>207</v>
      </c>
      <c r="B20" s="17" t="s">
        <v>5</v>
      </c>
      <c r="C20" s="25">
        <v>18454</v>
      </c>
      <c r="D20" s="25">
        <v>19231</v>
      </c>
      <c r="E20" s="25">
        <v>17339</v>
      </c>
      <c r="F20" s="25">
        <v>19694</v>
      </c>
      <c r="G20" s="25">
        <v>19631</v>
      </c>
      <c r="H20" s="40">
        <v>19032</v>
      </c>
      <c r="I20" s="78">
        <v>21197</v>
      </c>
      <c r="J20" s="77">
        <v>18669</v>
      </c>
      <c r="K20" s="124">
        <v>19606</v>
      </c>
      <c r="L20" s="25">
        <v>21591</v>
      </c>
      <c r="M20" s="139">
        <v>18890</v>
      </c>
      <c r="N20" s="25">
        <v>20653</v>
      </c>
      <c r="O20" s="107">
        <v>99409</v>
      </c>
      <c r="P20" s="150">
        <f>SUM(J20:N20)</f>
        <v>99409</v>
      </c>
    </row>
    <row r="21" spans="1:15" ht="11.25" customHeight="1">
      <c r="A21" s="10" t="s">
        <v>208</v>
      </c>
      <c r="B21" s="17" t="s">
        <v>1</v>
      </c>
      <c r="C21" s="41">
        <v>110</v>
      </c>
      <c r="D21" s="41">
        <v>98.1</v>
      </c>
      <c r="E21" s="41">
        <v>101.3</v>
      </c>
      <c r="F21" s="41">
        <v>116.9</v>
      </c>
      <c r="G21" s="41">
        <v>103.7</v>
      </c>
      <c r="H21" s="42">
        <v>94.5</v>
      </c>
      <c r="I21" s="80">
        <v>102.2</v>
      </c>
      <c r="J21" s="79">
        <v>97.3</v>
      </c>
      <c r="K21" s="125">
        <v>110.8</v>
      </c>
      <c r="L21" s="41">
        <v>110</v>
      </c>
      <c r="M21" s="140">
        <v>100.7</v>
      </c>
      <c r="N21" s="41">
        <v>114.7</v>
      </c>
      <c r="O21" s="108">
        <v>106.7</v>
      </c>
    </row>
    <row r="22" spans="1:16" ht="11.25" customHeight="1">
      <c r="A22" s="11" t="s">
        <v>206</v>
      </c>
      <c r="B22" s="17" t="s">
        <v>5</v>
      </c>
      <c r="C22" s="25">
        <v>848</v>
      </c>
      <c r="D22" s="25">
        <v>940</v>
      </c>
      <c r="E22" s="25">
        <v>842</v>
      </c>
      <c r="F22" s="25">
        <v>946</v>
      </c>
      <c r="G22" s="25">
        <v>1036</v>
      </c>
      <c r="H22" s="40">
        <v>983</v>
      </c>
      <c r="I22" s="78">
        <v>1009</v>
      </c>
      <c r="J22" s="77">
        <v>974</v>
      </c>
      <c r="K22" s="124">
        <v>951</v>
      </c>
      <c r="L22" s="25">
        <v>966</v>
      </c>
      <c r="M22" s="139">
        <v>873</v>
      </c>
      <c r="N22" s="25">
        <v>880</v>
      </c>
      <c r="O22" s="107">
        <v>4644</v>
      </c>
      <c r="P22" s="150">
        <f>SUM(J22:N22)</f>
        <v>4644</v>
      </c>
    </row>
    <row r="23" spans="1:15" ht="11.25" customHeight="1">
      <c r="A23" s="11" t="s">
        <v>205</v>
      </c>
      <c r="B23" s="17" t="s">
        <v>1</v>
      </c>
      <c r="C23" s="26">
        <v>98.8</v>
      </c>
      <c r="D23" s="26">
        <v>105.2</v>
      </c>
      <c r="E23" s="26">
        <v>107.5</v>
      </c>
      <c r="F23" s="26">
        <v>117.5</v>
      </c>
      <c r="G23" s="26">
        <v>114.6</v>
      </c>
      <c r="H23" s="35">
        <v>106.3</v>
      </c>
      <c r="I23" s="72">
        <v>122.2</v>
      </c>
      <c r="J23" s="71">
        <v>97.9</v>
      </c>
      <c r="K23" s="121">
        <v>109.2</v>
      </c>
      <c r="L23" s="26">
        <v>103.3</v>
      </c>
      <c r="M23" s="136">
        <v>89.6</v>
      </c>
      <c r="N23" s="26">
        <v>102.2</v>
      </c>
      <c r="O23" s="103">
        <v>100.2</v>
      </c>
    </row>
    <row r="24" spans="1:15" ht="11.25" customHeight="1">
      <c r="A24" s="12" t="s">
        <v>204</v>
      </c>
      <c r="B24" s="17"/>
      <c r="C24" s="25"/>
      <c r="D24" s="25"/>
      <c r="E24" s="25"/>
      <c r="F24" s="25"/>
      <c r="G24" s="25"/>
      <c r="H24" s="40"/>
      <c r="I24" s="78"/>
      <c r="J24" s="77"/>
      <c r="K24" s="124"/>
      <c r="L24" s="25"/>
      <c r="M24" s="139"/>
      <c r="N24" s="25"/>
      <c r="O24" s="107"/>
    </row>
    <row r="25" spans="1:15" ht="11.25" customHeight="1">
      <c r="A25" s="12" t="s">
        <v>203</v>
      </c>
      <c r="B25" s="17"/>
      <c r="C25" s="26"/>
      <c r="D25" s="26"/>
      <c r="E25" s="26"/>
      <c r="F25" s="26"/>
      <c r="G25" s="26"/>
      <c r="H25" s="35"/>
      <c r="I25" s="72"/>
      <c r="J25" s="71"/>
      <c r="K25" s="121"/>
      <c r="L25" s="26"/>
      <c r="M25" s="136"/>
      <c r="N25" s="26"/>
      <c r="O25" s="103"/>
    </row>
    <row r="26" spans="1:16" ht="11.25" customHeight="1">
      <c r="A26" s="9" t="s">
        <v>202</v>
      </c>
      <c r="B26" s="17" t="s">
        <v>5</v>
      </c>
      <c r="C26" s="25">
        <v>2659</v>
      </c>
      <c r="D26" s="25">
        <v>3044</v>
      </c>
      <c r="E26" s="25">
        <v>2345</v>
      </c>
      <c r="F26" s="25">
        <v>3128</v>
      </c>
      <c r="G26" s="25">
        <v>3521</v>
      </c>
      <c r="H26" s="40">
        <v>3284</v>
      </c>
      <c r="I26" s="78">
        <v>3394</v>
      </c>
      <c r="J26" s="77">
        <v>3556</v>
      </c>
      <c r="K26" s="124">
        <v>2382</v>
      </c>
      <c r="L26" s="25">
        <v>2580</v>
      </c>
      <c r="M26" s="139">
        <v>2680</v>
      </c>
      <c r="N26" s="25">
        <v>2190</v>
      </c>
      <c r="O26" s="107">
        <v>13388</v>
      </c>
      <c r="P26" s="150">
        <f>SUM(J26:N26)</f>
        <v>13388</v>
      </c>
    </row>
    <row r="27" spans="1:15" ht="11.25" customHeight="1">
      <c r="A27" s="10" t="s">
        <v>201</v>
      </c>
      <c r="B27" s="17" t="s">
        <v>1</v>
      </c>
      <c r="C27" s="26">
        <v>46.8</v>
      </c>
      <c r="D27" s="26">
        <v>42</v>
      </c>
      <c r="E27" s="26">
        <v>37.9</v>
      </c>
      <c r="F27" s="26">
        <v>57.1</v>
      </c>
      <c r="G27" s="26">
        <v>52.1</v>
      </c>
      <c r="H27" s="35">
        <v>54.1</v>
      </c>
      <c r="I27" s="72">
        <v>68.4</v>
      </c>
      <c r="J27" s="71">
        <v>81.7</v>
      </c>
      <c r="K27" s="121">
        <v>106.5</v>
      </c>
      <c r="L27" s="26">
        <v>79.9</v>
      </c>
      <c r="M27" s="136">
        <v>74.4</v>
      </c>
      <c r="N27" s="26">
        <v>65.7</v>
      </c>
      <c r="O27" s="103">
        <v>79.9</v>
      </c>
    </row>
    <row r="28" spans="1:16" ht="11.25" customHeight="1">
      <c r="A28" s="9" t="s">
        <v>200</v>
      </c>
      <c r="B28" s="17" t="s">
        <v>5</v>
      </c>
      <c r="C28" s="25">
        <v>3235</v>
      </c>
      <c r="D28" s="25">
        <v>2990</v>
      </c>
      <c r="E28" s="25">
        <v>4826</v>
      </c>
      <c r="F28" s="25">
        <v>6213</v>
      </c>
      <c r="G28" s="25">
        <v>4983</v>
      </c>
      <c r="H28" s="40">
        <v>4690</v>
      </c>
      <c r="I28" s="78">
        <v>4521</v>
      </c>
      <c r="J28" s="77">
        <v>4517</v>
      </c>
      <c r="K28" s="124">
        <v>4538</v>
      </c>
      <c r="L28" s="25">
        <v>5250</v>
      </c>
      <c r="M28" s="139">
        <v>4719</v>
      </c>
      <c r="N28" s="25">
        <v>2941</v>
      </c>
      <c r="O28" s="107">
        <v>21965</v>
      </c>
      <c r="P28" s="150">
        <f>SUM(J28:N28)</f>
        <v>21965</v>
      </c>
    </row>
    <row r="29" spans="1:15" ht="11.25" customHeight="1">
      <c r="A29" s="10" t="s">
        <v>199</v>
      </c>
      <c r="B29" s="17" t="s">
        <v>1</v>
      </c>
      <c r="C29" s="41">
        <v>111.7</v>
      </c>
      <c r="D29" s="41">
        <v>70.1</v>
      </c>
      <c r="E29" s="41">
        <v>91.9</v>
      </c>
      <c r="F29" s="41">
        <v>93.1</v>
      </c>
      <c r="G29" s="41">
        <v>89.9</v>
      </c>
      <c r="H29" s="42">
        <v>96</v>
      </c>
      <c r="I29" s="80">
        <v>100</v>
      </c>
      <c r="J29" s="79">
        <v>92.2</v>
      </c>
      <c r="K29" s="125">
        <v>94.6</v>
      </c>
      <c r="L29" s="41">
        <v>113.7</v>
      </c>
      <c r="M29" s="140">
        <v>98.7</v>
      </c>
      <c r="N29" s="41">
        <v>69.1</v>
      </c>
      <c r="O29" s="108">
        <v>94</v>
      </c>
    </row>
    <row r="30" spans="1:16" ht="11.25" customHeight="1">
      <c r="A30" s="9" t="s">
        <v>198</v>
      </c>
      <c r="B30" s="17" t="s">
        <v>5</v>
      </c>
      <c r="C30" s="25">
        <v>1628</v>
      </c>
      <c r="D30" s="25">
        <v>822</v>
      </c>
      <c r="E30" s="25">
        <v>772</v>
      </c>
      <c r="F30" s="25">
        <v>1252</v>
      </c>
      <c r="G30" s="25">
        <v>1683</v>
      </c>
      <c r="H30" s="40">
        <v>1321</v>
      </c>
      <c r="I30" s="78">
        <v>1166</v>
      </c>
      <c r="J30" s="77">
        <v>1537</v>
      </c>
      <c r="K30" s="124">
        <v>1791</v>
      </c>
      <c r="L30" s="25">
        <v>1781</v>
      </c>
      <c r="M30" s="139">
        <v>1871</v>
      </c>
      <c r="N30" s="25">
        <v>3206</v>
      </c>
      <c r="O30" s="107">
        <v>10186</v>
      </c>
      <c r="P30" s="150">
        <f>SUM(J30:N30)</f>
        <v>10186</v>
      </c>
    </row>
    <row r="31" spans="1:15" ht="11.25" customHeight="1">
      <c r="A31" s="10" t="s">
        <v>197</v>
      </c>
      <c r="B31" s="17" t="s">
        <v>1</v>
      </c>
      <c r="C31" s="26">
        <v>88.1</v>
      </c>
      <c r="D31" s="26">
        <v>55.7</v>
      </c>
      <c r="E31" s="26">
        <v>49.6</v>
      </c>
      <c r="F31" s="26">
        <v>122.8</v>
      </c>
      <c r="G31" s="26">
        <v>92.4</v>
      </c>
      <c r="H31" s="35">
        <v>103.5</v>
      </c>
      <c r="I31" s="72">
        <v>133.6</v>
      </c>
      <c r="J31" s="71">
        <v>105.2</v>
      </c>
      <c r="K31" s="121">
        <v>116.4</v>
      </c>
      <c r="L31" s="26">
        <v>160.9</v>
      </c>
      <c r="M31" s="136">
        <v>159.9</v>
      </c>
      <c r="N31" s="26">
        <v>153.8</v>
      </c>
      <c r="O31" s="103">
        <v>138.4</v>
      </c>
    </row>
    <row r="32" spans="1:16" ht="11.25" customHeight="1">
      <c r="A32" s="9" t="s">
        <v>196</v>
      </c>
      <c r="B32" s="17" t="s">
        <v>5</v>
      </c>
      <c r="C32" s="25">
        <v>2314</v>
      </c>
      <c r="D32" s="25">
        <v>2264</v>
      </c>
      <c r="E32" s="25">
        <v>2127</v>
      </c>
      <c r="F32" s="25">
        <v>2489</v>
      </c>
      <c r="G32" s="25">
        <v>2370</v>
      </c>
      <c r="H32" s="40">
        <v>2193</v>
      </c>
      <c r="I32" s="78">
        <v>1884</v>
      </c>
      <c r="J32" s="77">
        <v>1972</v>
      </c>
      <c r="K32" s="124">
        <v>2010</v>
      </c>
      <c r="L32" s="25">
        <v>2861</v>
      </c>
      <c r="M32" s="139">
        <v>2781</v>
      </c>
      <c r="N32" s="25">
        <v>1872</v>
      </c>
      <c r="O32" s="107">
        <v>11496</v>
      </c>
      <c r="P32" s="150">
        <f>SUM(J32:N32)</f>
        <v>11496</v>
      </c>
    </row>
    <row r="33" spans="1:15" ht="11.25" customHeight="1">
      <c r="A33" s="10" t="s">
        <v>195</v>
      </c>
      <c r="B33" s="17" t="s">
        <v>1</v>
      </c>
      <c r="C33" s="41">
        <v>87.1</v>
      </c>
      <c r="D33" s="41">
        <v>79.3</v>
      </c>
      <c r="E33" s="41">
        <v>88.9</v>
      </c>
      <c r="F33" s="41">
        <v>92</v>
      </c>
      <c r="G33" s="41">
        <v>76.2</v>
      </c>
      <c r="H33" s="42">
        <v>73.9</v>
      </c>
      <c r="I33" s="80">
        <v>99.8</v>
      </c>
      <c r="J33" s="79">
        <v>88</v>
      </c>
      <c r="K33" s="125">
        <v>95.7</v>
      </c>
      <c r="L33" s="41">
        <v>111.5</v>
      </c>
      <c r="M33" s="140">
        <v>109.1</v>
      </c>
      <c r="N33" s="41">
        <v>92.2</v>
      </c>
      <c r="O33" s="108">
        <v>100.1</v>
      </c>
    </row>
    <row r="34" spans="1:16" ht="11.25" customHeight="1">
      <c r="A34" s="9" t="s">
        <v>194</v>
      </c>
      <c r="B34" s="17" t="s">
        <v>5</v>
      </c>
      <c r="C34" s="25">
        <v>7445</v>
      </c>
      <c r="D34" s="25">
        <v>5724</v>
      </c>
      <c r="E34" s="25">
        <v>6826</v>
      </c>
      <c r="F34" s="25">
        <v>7421</v>
      </c>
      <c r="G34" s="25">
        <v>10439</v>
      </c>
      <c r="H34" s="40">
        <v>10003</v>
      </c>
      <c r="I34" s="78">
        <v>7502</v>
      </c>
      <c r="J34" s="77">
        <v>6402</v>
      </c>
      <c r="K34" s="124">
        <v>6069</v>
      </c>
      <c r="L34" s="25">
        <v>8154</v>
      </c>
      <c r="M34" s="139">
        <v>8077</v>
      </c>
      <c r="N34" s="25">
        <v>6600</v>
      </c>
      <c r="O34" s="107">
        <v>35302</v>
      </c>
      <c r="P34" s="150">
        <f>SUM(J34:N34)</f>
        <v>35302</v>
      </c>
    </row>
    <row r="35" spans="1:15" ht="11.25" customHeight="1">
      <c r="A35" s="10" t="s">
        <v>193</v>
      </c>
      <c r="B35" s="17" t="s">
        <v>1</v>
      </c>
      <c r="C35" s="26">
        <v>83.9</v>
      </c>
      <c r="D35" s="26">
        <v>88.5</v>
      </c>
      <c r="E35" s="26">
        <v>115.4</v>
      </c>
      <c r="F35" s="26">
        <v>80.4</v>
      </c>
      <c r="G35" s="26">
        <v>90.6</v>
      </c>
      <c r="H35" s="35">
        <v>89.5</v>
      </c>
      <c r="I35" s="72">
        <v>122.3</v>
      </c>
      <c r="J35" s="71">
        <v>87.7</v>
      </c>
      <c r="K35" s="121">
        <v>102</v>
      </c>
      <c r="L35" s="26">
        <v>96.1</v>
      </c>
      <c r="M35" s="136">
        <v>101.5</v>
      </c>
      <c r="N35" s="26">
        <v>103.7</v>
      </c>
      <c r="O35" s="103">
        <v>97.9</v>
      </c>
    </row>
    <row r="36" spans="1:16" ht="11.25" customHeight="1">
      <c r="A36" s="9" t="s">
        <v>192</v>
      </c>
      <c r="B36" s="17" t="s">
        <v>7</v>
      </c>
      <c r="C36" s="25">
        <v>42738</v>
      </c>
      <c r="D36" s="25">
        <v>44064</v>
      </c>
      <c r="E36" s="25">
        <v>38239</v>
      </c>
      <c r="F36" s="25">
        <v>42588</v>
      </c>
      <c r="G36" s="25">
        <v>39045</v>
      </c>
      <c r="H36" s="40">
        <v>43156</v>
      </c>
      <c r="I36" s="78">
        <v>46268</v>
      </c>
      <c r="J36" s="77">
        <v>41498</v>
      </c>
      <c r="K36" s="124">
        <v>38407</v>
      </c>
      <c r="L36" s="25">
        <v>42869</v>
      </c>
      <c r="M36" s="139">
        <v>38503</v>
      </c>
      <c r="N36" s="25">
        <v>39316</v>
      </c>
      <c r="O36" s="107">
        <v>200593</v>
      </c>
      <c r="P36" s="150">
        <f>SUM(J36:N36)</f>
        <v>200593</v>
      </c>
    </row>
    <row r="37" spans="1:15" ht="11.25" customHeight="1">
      <c r="A37" s="10" t="s">
        <v>191</v>
      </c>
      <c r="B37" s="17" t="s">
        <v>1</v>
      </c>
      <c r="C37" s="26">
        <v>104.2</v>
      </c>
      <c r="D37" s="26">
        <v>99.7</v>
      </c>
      <c r="E37" s="26">
        <v>84.6</v>
      </c>
      <c r="F37" s="26">
        <v>104.1</v>
      </c>
      <c r="G37" s="26">
        <v>96.2</v>
      </c>
      <c r="H37" s="35">
        <v>107.6</v>
      </c>
      <c r="I37" s="72">
        <v>116.1</v>
      </c>
      <c r="J37" s="71">
        <v>101</v>
      </c>
      <c r="K37" s="121">
        <v>107.1</v>
      </c>
      <c r="L37" s="26">
        <v>112</v>
      </c>
      <c r="M37" s="136">
        <v>93.1</v>
      </c>
      <c r="N37" s="26">
        <v>89.2</v>
      </c>
      <c r="O37" s="103">
        <v>100</v>
      </c>
    </row>
    <row r="38" spans="1:16" ht="11.25" customHeight="1">
      <c r="A38" s="9" t="s">
        <v>190</v>
      </c>
      <c r="B38" s="17" t="s">
        <v>5</v>
      </c>
      <c r="C38" s="25">
        <v>4307</v>
      </c>
      <c r="D38" s="25">
        <v>5073</v>
      </c>
      <c r="E38" s="25">
        <v>4329</v>
      </c>
      <c r="F38" s="25">
        <v>4311</v>
      </c>
      <c r="G38" s="25">
        <v>4745</v>
      </c>
      <c r="H38" s="40">
        <v>4553</v>
      </c>
      <c r="I38" s="78">
        <v>5353</v>
      </c>
      <c r="J38" s="77">
        <v>5810</v>
      </c>
      <c r="K38" s="124">
        <v>5333</v>
      </c>
      <c r="L38" s="25">
        <v>6126</v>
      </c>
      <c r="M38" s="139">
        <v>5921</v>
      </c>
      <c r="N38" s="25">
        <v>4832</v>
      </c>
      <c r="O38" s="107">
        <v>28022</v>
      </c>
      <c r="P38" s="150">
        <f>SUM(J38:N38)</f>
        <v>28022</v>
      </c>
    </row>
    <row r="39" spans="1:15" ht="11.25" customHeight="1">
      <c r="A39" s="10" t="s">
        <v>189</v>
      </c>
      <c r="B39" s="17" t="s">
        <v>1</v>
      </c>
      <c r="C39" s="43">
        <v>90.1</v>
      </c>
      <c r="D39" s="43">
        <v>105.4</v>
      </c>
      <c r="E39" s="43">
        <v>87.5</v>
      </c>
      <c r="F39" s="43">
        <v>92.3</v>
      </c>
      <c r="G39" s="43">
        <v>91.9</v>
      </c>
      <c r="H39" s="44">
        <v>95.4</v>
      </c>
      <c r="I39" s="82">
        <v>95.9</v>
      </c>
      <c r="J39" s="81">
        <v>111.8</v>
      </c>
      <c r="K39" s="126">
        <v>109.2</v>
      </c>
      <c r="L39" s="43">
        <v>113.6</v>
      </c>
      <c r="M39" s="141">
        <v>114.9</v>
      </c>
      <c r="N39" s="43">
        <v>100.5</v>
      </c>
      <c r="O39" s="109">
        <v>110.2</v>
      </c>
    </row>
    <row r="40" spans="1:16" ht="11.25" customHeight="1">
      <c r="A40" s="9" t="s">
        <v>188</v>
      </c>
      <c r="B40" s="17" t="s">
        <v>5</v>
      </c>
      <c r="C40" s="25">
        <v>12687</v>
      </c>
      <c r="D40" s="25">
        <v>12889</v>
      </c>
      <c r="E40" s="25">
        <v>11927</v>
      </c>
      <c r="F40" s="25">
        <v>12921</v>
      </c>
      <c r="G40" s="25">
        <v>13143</v>
      </c>
      <c r="H40" s="40">
        <v>11952</v>
      </c>
      <c r="I40" s="78">
        <v>11853</v>
      </c>
      <c r="J40" s="77">
        <v>12506</v>
      </c>
      <c r="K40" s="124">
        <v>11985</v>
      </c>
      <c r="L40" s="25">
        <v>13437</v>
      </c>
      <c r="M40" s="139">
        <v>13031</v>
      </c>
      <c r="N40" s="25">
        <v>12531</v>
      </c>
      <c r="O40" s="107">
        <v>63490</v>
      </c>
      <c r="P40" s="150">
        <f>SUM(J40:N40)</f>
        <v>63490</v>
      </c>
    </row>
    <row r="41" spans="1:15" ht="11.25" customHeight="1">
      <c r="A41" s="10" t="s">
        <v>187</v>
      </c>
      <c r="B41" s="17" t="s">
        <v>1</v>
      </c>
      <c r="C41" s="26">
        <v>103.9</v>
      </c>
      <c r="D41" s="26">
        <v>98.4</v>
      </c>
      <c r="E41" s="26">
        <v>99.5</v>
      </c>
      <c r="F41" s="26">
        <v>104.7</v>
      </c>
      <c r="G41" s="26">
        <v>102.3</v>
      </c>
      <c r="H41" s="35">
        <v>98.4</v>
      </c>
      <c r="I41" s="72">
        <v>112.7</v>
      </c>
      <c r="J41" s="71">
        <v>99.9</v>
      </c>
      <c r="K41" s="121">
        <v>105.7</v>
      </c>
      <c r="L41" s="26">
        <v>107.2</v>
      </c>
      <c r="M41" s="136">
        <v>100.5</v>
      </c>
      <c r="N41" s="26">
        <v>101.1</v>
      </c>
      <c r="O41" s="103">
        <v>102.8</v>
      </c>
    </row>
    <row r="42" spans="1:16" ht="11.25" customHeight="1">
      <c r="A42" s="9" t="s">
        <v>186</v>
      </c>
      <c r="B42" s="17" t="s">
        <v>5</v>
      </c>
      <c r="C42" s="25">
        <v>29280</v>
      </c>
      <c r="D42" s="25">
        <v>29711</v>
      </c>
      <c r="E42" s="25">
        <v>29790</v>
      </c>
      <c r="F42" s="25">
        <v>28899</v>
      </c>
      <c r="G42" s="25">
        <v>29644</v>
      </c>
      <c r="H42" s="40">
        <v>27861</v>
      </c>
      <c r="I42" s="78">
        <v>29214</v>
      </c>
      <c r="J42" s="77">
        <v>27747</v>
      </c>
      <c r="K42" s="124">
        <v>25910</v>
      </c>
      <c r="L42" s="25">
        <v>28762</v>
      </c>
      <c r="M42" s="139">
        <v>28798</v>
      </c>
      <c r="N42" s="25">
        <v>29445</v>
      </c>
      <c r="O42" s="107">
        <v>140662</v>
      </c>
      <c r="P42" s="150">
        <f>SUM(J42:N42)</f>
        <v>140662</v>
      </c>
    </row>
    <row r="43" spans="1:15" ht="11.25" customHeight="1" thickBot="1">
      <c r="A43" s="14" t="s">
        <v>185</v>
      </c>
      <c r="B43" s="45" t="s">
        <v>1</v>
      </c>
      <c r="C43" s="46">
        <v>102.9</v>
      </c>
      <c r="D43" s="46">
        <v>98.1</v>
      </c>
      <c r="E43" s="46">
        <v>98.4</v>
      </c>
      <c r="F43" s="46">
        <v>103.8</v>
      </c>
      <c r="G43" s="46">
        <v>104.3</v>
      </c>
      <c r="H43" s="47">
        <v>98.5</v>
      </c>
      <c r="I43" s="84">
        <v>106.6</v>
      </c>
      <c r="J43" s="83">
        <v>97.9</v>
      </c>
      <c r="K43" s="127">
        <v>99.9</v>
      </c>
      <c r="L43" s="46">
        <v>103.1</v>
      </c>
      <c r="M43" s="142">
        <v>100.1</v>
      </c>
      <c r="N43" s="46">
        <v>96.7</v>
      </c>
      <c r="O43" s="115">
        <v>99.5</v>
      </c>
    </row>
    <row r="44" spans="1:16" ht="13.5" customHeight="1" thickTop="1">
      <c r="A44" s="9" t="s">
        <v>184</v>
      </c>
      <c r="B44" s="17" t="s">
        <v>5</v>
      </c>
      <c r="C44" s="25">
        <v>4477</v>
      </c>
      <c r="D44" s="25">
        <v>3991</v>
      </c>
      <c r="E44" s="25">
        <v>4420</v>
      </c>
      <c r="F44" s="25">
        <v>4384</v>
      </c>
      <c r="G44" s="25">
        <v>3917</v>
      </c>
      <c r="H44" s="40">
        <v>3730</v>
      </c>
      <c r="I44" s="78">
        <v>3281</v>
      </c>
      <c r="J44" s="77">
        <v>4607</v>
      </c>
      <c r="K44" s="124">
        <v>4062</v>
      </c>
      <c r="L44" s="25">
        <v>4045</v>
      </c>
      <c r="M44" s="139">
        <v>4382</v>
      </c>
      <c r="N44" s="25">
        <v>4503</v>
      </c>
      <c r="O44" s="107">
        <v>21599</v>
      </c>
      <c r="P44" s="150">
        <f>SUM(J44:N44)</f>
        <v>21599</v>
      </c>
    </row>
    <row r="45" spans="1:15" ht="11.25" customHeight="1">
      <c r="A45" s="10" t="s">
        <v>183</v>
      </c>
      <c r="B45" s="48" t="s">
        <v>1</v>
      </c>
      <c r="C45" s="43">
        <v>95.9</v>
      </c>
      <c r="D45" s="41">
        <v>87</v>
      </c>
      <c r="E45" s="41">
        <v>103.6</v>
      </c>
      <c r="F45" s="41">
        <v>102.1</v>
      </c>
      <c r="G45" s="41">
        <v>84.1</v>
      </c>
      <c r="H45" s="42">
        <v>79.4</v>
      </c>
      <c r="I45" s="80">
        <v>90.3</v>
      </c>
      <c r="J45" s="81">
        <v>86.6</v>
      </c>
      <c r="K45" s="125">
        <v>92</v>
      </c>
      <c r="L45" s="41">
        <v>91.9</v>
      </c>
      <c r="M45" s="140">
        <v>92</v>
      </c>
      <c r="N45" s="41">
        <v>108.6</v>
      </c>
      <c r="O45" s="108">
        <v>93.7</v>
      </c>
    </row>
    <row r="46" spans="1:16" ht="11.25" customHeight="1">
      <c r="A46" s="9" t="s">
        <v>182</v>
      </c>
      <c r="B46" s="17" t="s">
        <v>221</v>
      </c>
      <c r="C46" s="25">
        <v>3595</v>
      </c>
      <c r="D46" s="25">
        <v>1417</v>
      </c>
      <c r="E46" s="25">
        <v>1034</v>
      </c>
      <c r="F46" s="25">
        <v>2612</v>
      </c>
      <c r="G46" s="25">
        <v>4274</v>
      </c>
      <c r="H46" s="40">
        <v>2719</v>
      </c>
      <c r="I46" s="78">
        <v>6801</v>
      </c>
      <c r="J46" s="77">
        <v>5194</v>
      </c>
      <c r="K46" s="124">
        <v>4878</v>
      </c>
      <c r="L46" s="25">
        <v>4655</v>
      </c>
      <c r="M46" s="139">
        <v>2991</v>
      </c>
      <c r="N46" s="25">
        <v>3981</v>
      </c>
      <c r="O46" s="107">
        <v>21699</v>
      </c>
      <c r="P46" s="150">
        <f>SUM(J46:N46)</f>
        <v>21699</v>
      </c>
    </row>
    <row r="47" spans="1:15" ht="11.25" customHeight="1">
      <c r="A47" s="9" t="s">
        <v>181</v>
      </c>
      <c r="B47" s="17" t="s">
        <v>1</v>
      </c>
      <c r="C47" s="26">
        <v>97.3</v>
      </c>
      <c r="D47" s="26">
        <v>58.4</v>
      </c>
      <c r="E47" s="26">
        <v>76.5</v>
      </c>
      <c r="F47" s="26">
        <v>94.7</v>
      </c>
      <c r="G47" s="26">
        <v>102.4</v>
      </c>
      <c r="H47" s="35">
        <v>56.8</v>
      </c>
      <c r="I47" s="72">
        <v>135.9</v>
      </c>
      <c r="J47" s="71">
        <v>137.9</v>
      </c>
      <c r="K47" s="121">
        <v>104.3</v>
      </c>
      <c r="L47" s="26">
        <v>88.8</v>
      </c>
      <c r="M47" s="136">
        <v>143.7</v>
      </c>
      <c r="N47" s="26">
        <v>112.7</v>
      </c>
      <c r="O47" s="103">
        <v>112.4</v>
      </c>
    </row>
    <row r="48" spans="1:15" ht="11.25" customHeight="1">
      <c r="A48" s="12" t="s">
        <v>180</v>
      </c>
      <c r="B48" s="49"/>
      <c r="C48" s="25"/>
      <c r="D48" s="25"/>
      <c r="E48" s="25"/>
      <c r="F48" s="25"/>
      <c r="G48" s="25"/>
      <c r="H48" s="40"/>
      <c r="I48" s="78"/>
      <c r="J48" s="77"/>
      <c r="K48" s="124"/>
      <c r="L48" s="25"/>
      <c r="M48" s="139"/>
      <c r="N48" s="25"/>
      <c r="O48" s="107"/>
    </row>
    <row r="49" spans="1:15" ht="11.25" customHeight="1">
      <c r="A49" s="12" t="s">
        <v>179</v>
      </c>
      <c r="B49" s="49"/>
      <c r="C49" s="26"/>
      <c r="D49" s="26"/>
      <c r="E49" s="26"/>
      <c r="F49" s="26"/>
      <c r="G49" s="26"/>
      <c r="H49" s="35"/>
      <c r="I49" s="72"/>
      <c r="J49" s="71"/>
      <c r="K49" s="121"/>
      <c r="L49" s="26"/>
      <c r="M49" s="136"/>
      <c r="N49" s="26"/>
      <c r="O49" s="103"/>
    </row>
    <row r="50" spans="1:16" ht="11.25" customHeight="1">
      <c r="A50" s="9" t="s">
        <v>178</v>
      </c>
      <c r="B50" s="17" t="s">
        <v>7</v>
      </c>
      <c r="C50" s="25">
        <v>4692</v>
      </c>
      <c r="D50" s="25">
        <v>6366</v>
      </c>
      <c r="E50" s="25">
        <v>5523</v>
      </c>
      <c r="F50" s="25">
        <v>5944</v>
      </c>
      <c r="G50" s="25">
        <v>5807</v>
      </c>
      <c r="H50" s="40">
        <v>9990</v>
      </c>
      <c r="I50" s="78">
        <v>7896</v>
      </c>
      <c r="J50" s="77">
        <v>3638</v>
      </c>
      <c r="K50" s="124">
        <v>4214</v>
      </c>
      <c r="L50" s="25">
        <v>5034</v>
      </c>
      <c r="M50" s="139">
        <v>4895</v>
      </c>
      <c r="N50" s="25">
        <v>5224</v>
      </c>
      <c r="O50" s="107">
        <v>23005</v>
      </c>
      <c r="P50" s="150">
        <f>SUM(J50:N50)</f>
        <v>23005</v>
      </c>
    </row>
    <row r="51" spans="1:15" ht="11.25" customHeight="1">
      <c r="A51" s="9" t="s">
        <v>177</v>
      </c>
      <c r="B51" s="17" t="s">
        <v>1</v>
      </c>
      <c r="C51" s="26">
        <v>88.3</v>
      </c>
      <c r="D51" s="26">
        <v>118.9</v>
      </c>
      <c r="E51" s="26">
        <v>106.8</v>
      </c>
      <c r="F51" s="26">
        <v>109.3</v>
      </c>
      <c r="G51" s="26">
        <v>95.6</v>
      </c>
      <c r="H51" s="35">
        <v>173.9</v>
      </c>
      <c r="I51" s="72">
        <v>120.7</v>
      </c>
      <c r="J51" s="71">
        <v>61.6</v>
      </c>
      <c r="K51" s="121">
        <v>88.3</v>
      </c>
      <c r="L51" s="26">
        <v>87.3</v>
      </c>
      <c r="M51" s="136">
        <v>73.6</v>
      </c>
      <c r="N51" s="26">
        <v>112</v>
      </c>
      <c r="O51" s="103">
        <v>82.9</v>
      </c>
    </row>
    <row r="52" spans="1:15" ht="11.25" customHeight="1">
      <c r="A52" s="12" t="s">
        <v>176</v>
      </c>
      <c r="B52" s="17"/>
      <c r="C52" s="25"/>
      <c r="D52" s="25"/>
      <c r="E52" s="25"/>
      <c r="F52" s="25"/>
      <c r="G52" s="25"/>
      <c r="H52" s="40"/>
      <c r="I52" s="78"/>
      <c r="J52" s="77"/>
      <c r="K52" s="124"/>
      <c r="L52" s="25"/>
      <c r="M52" s="139"/>
      <c r="N52" s="25"/>
      <c r="O52" s="107"/>
    </row>
    <row r="53" spans="1:15" ht="11.25" customHeight="1">
      <c r="A53" s="10" t="s">
        <v>175</v>
      </c>
      <c r="B53" s="17"/>
      <c r="C53" s="26"/>
      <c r="D53" s="26"/>
      <c r="E53" s="26"/>
      <c r="F53" s="26"/>
      <c r="G53" s="26"/>
      <c r="H53" s="35"/>
      <c r="I53" s="72"/>
      <c r="J53" s="71"/>
      <c r="K53" s="121"/>
      <c r="L53" s="26"/>
      <c r="M53" s="136"/>
      <c r="N53" s="26"/>
      <c r="O53" s="103"/>
    </row>
    <row r="54" spans="1:16" ht="11.25" customHeight="1">
      <c r="A54" s="9" t="s">
        <v>174</v>
      </c>
      <c r="B54" s="17" t="s">
        <v>223</v>
      </c>
      <c r="C54" s="25">
        <v>191</v>
      </c>
      <c r="D54" s="25">
        <v>190</v>
      </c>
      <c r="E54" s="25">
        <v>188</v>
      </c>
      <c r="F54" s="25">
        <v>150</v>
      </c>
      <c r="G54" s="25">
        <v>139</v>
      </c>
      <c r="H54" s="40">
        <v>126</v>
      </c>
      <c r="I54" s="78">
        <v>152</v>
      </c>
      <c r="J54" s="77">
        <v>116</v>
      </c>
      <c r="K54" s="124">
        <v>122</v>
      </c>
      <c r="L54" s="25">
        <v>146</v>
      </c>
      <c r="M54" s="139">
        <v>154</v>
      </c>
      <c r="N54" s="25">
        <v>163</v>
      </c>
      <c r="O54" s="107">
        <v>701</v>
      </c>
      <c r="P54" s="150">
        <f>SUM(J54:N54)</f>
        <v>701</v>
      </c>
    </row>
    <row r="55" spans="1:15" ht="11.25" customHeight="1">
      <c r="A55" s="10" t="s">
        <v>173</v>
      </c>
      <c r="B55" s="17" t="s">
        <v>1</v>
      </c>
      <c r="C55" s="26">
        <v>109.7</v>
      </c>
      <c r="D55" s="26">
        <v>100.9</v>
      </c>
      <c r="E55" s="26">
        <v>110.7</v>
      </c>
      <c r="F55" s="26">
        <v>105.9</v>
      </c>
      <c r="G55" s="26">
        <v>100.8</v>
      </c>
      <c r="H55" s="35">
        <v>94.8</v>
      </c>
      <c r="I55" s="72">
        <v>109</v>
      </c>
      <c r="J55" s="71">
        <v>98.2</v>
      </c>
      <c r="K55" s="121">
        <v>110.1</v>
      </c>
      <c r="L55" s="26">
        <v>104.3</v>
      </c>
      <c r="M55" s="136">
        <v>105.4</v>
      </c>
      <c r="N55" s="26">
        <v>94.9</v>
      </c>
      <c r="O55" s="103">
        <v>102.1</v>
      </c>
    </row>
    <row r="56" spans="1:16" ht="11.25" customHeight="1">
      <c r="A56" s="9" t="s">
        <v>172</v>
      </c>
      <c r="B56" s="17" t="s">
        <v>37</v>
      </c>
      <c r="C56" s="25">
        <v>1243</v>
      </c>
      <c r="D56" s="25">
        <v>971</v>
      </c>
      <c r="E56" s="25">
        <v>666</v>
      </c>
      <c r="F56" s="25">
        <v>1308</v>
      </c>
      <c r="G56" s="25">
        <v>1464</v>
      </c>
      <c r="H56" s="40">
        <v>1610</v>
      </c>
      <c r="I56" s="78">
        <v>1531</v>
      </c>
      <c r="J56" s="77">
        <v>1404</v>
      </c>
      <c r="K56" s="124">
        <v>1313</v>
      </c>
      <c r="L56" s="25">
        <v>1537</v>
      </c>
      <c r="M56" s="139">
        <v>1427</v>
      </c>
      <c r="N56" s="25">
        <v>1466</v>
      </c>
      <c r="O56" s="107">
        <v>7147</v>
      </c>
      <c r="P56" s="150">
        <f>SUM(J56:N56)</f>
        <v>7147</v>
      </c>
    </row>
    <row r="57" spans="1:15" ht="11.25" customHeight="1">
      <c r="A57" s="10" t="s">
        <v>171</v>
      </c>
      <c r="B57" s="17" t="s">
        <v>1</v>
      </c>
      <c r="C57" s="26">
        <v>101.8</v>
      </c>
      <c r="D57" s="26">
        <v>87.8</v>
      </c>
      <c r="E57" s="26">
        <v>104.9</v>
      </c>
      <c r="F57" s="26">
        <v>107.6</v>
      </c>
      <c r="G57" s="26">
        <v>99.4</v>
      </c>
      <c r="H57" s="35">
        <v>111.3</v>
      </c>
      <c r="I57" s="72">
        <v>140.7</v>
      </c>
      <c r="J57" s="71">
        <v>94.4</v>
      </c>
      <c r="K57" s="121">
        <v>91.8</v>
      </c>
      <c r="L57" s="26">
        <v>106.4</v>
      </c>
      <c r="M57" s="136">
        <v>91.5</v>
      </c>
      <c r="N57" s="26">
        <v>107.9</v>
      </c>
      <c r="O57" s="103">
        <v>98.2</v>
      </c>
    </row>
    <row r="58" spans="1:15" ht="11.25" customHeight="1">
      <c r="A58" s="12" t="s">
        <v>170</v>
      </c>
      <c r="B58" s="17"/>
      <c r="C58" s="26"/>
      <c r="D58" s="26"/>
      <c r="E58" s="26"/>
      <c r="F58" s="26"/>
      <c r="G58" s="26"/>
      <c r="H58" s="35"/>
      <c r="I58" s="72"/>
      <c r="J58" s="71"/>
      <c r="K58" s="121"/>
      <c r="L58" s="26"/>
      <c r="M58" s="136"/>
      <c r="N58" s="26"/>
      <c r="O58" s="103"/>
    </row>
    <row r="59" spans="1:16" ht="11.25" customHeight="1">
      <c r="A59" s="9" t="s">
        <v>169</v>
      </c>
      <c r="B59" s="17" t="s">
        <v>37</v>
      </c>
      <c r="C59" s="25">
        <v>16803</v>
      </c>
      <c r="D59" s="25">
        <v>11329</v>
      </c>
      <c r="E59" s="25">
        <v>12778</v>
      </c>
      <c r="F59" s="25">
        <v>15905</v>
      </c>
      <c r="G59" s="25">
        <v>15513</v>
      </c>
      <c r="H59" s="40">
        <v>14392</v>
      </c>
      <c r="I59" s="78">
        <v>10924</v>
      </c>
      <c r="J59" s="77">
        <v>12423</v>
      </c>
      <c r="K59" s="124">
        <v>12820</v>
      </c>
      <c r="L59" s="25">
        <v>14341</v>
      </c>
      <c r="M59" s="139">
        <v>14647</v>
      </c>
      <c r="N59" s="25">
        <v>13448</v>
      </c>
      <c r="O59" s="107">
        <v>67679</v>
      </c>
      <c r="P59" s="150">
        <f>SUM(J59:N59)</f>
        <v>67679</v>
      </c>
    </row>
    <row r="60" spans="1:15" ht="11.25" customHeight="1">
      <c r="A60" s="10" t="s">
        <v>168</v>
      </c>
      <c r="B60" s="17" t="s">
        <v>1</v>
      </c>
      <c r="C60" s="26">
        <v>90</v>
      </c>
      <c r="D60" s="26">
        <v>87.3</v>
      </c>
      <c r="E60" s="26">
        <v>85.5</v>
      </c>
      <c r="F60" s="26">
        <v>90.5</v>
      </c>
      <c r="G60" s="26">
        <v>84</v>
      </c>
      <c r="H60" s="35">
        <v>77.1</v>
      </c>
      <c r="I60" s="72">
        <v>83.7</v>
      </c>
      <c r="J60" s="71">
        <v>78.2</v>
      </c>
      <c r="K60" s="121">
        <v>75.8</v>
      </c>
      <c r="L60" s="26">
        <v>82.8</v>
      </c>
      <c r="M60" s="136">
        <v>81.9</v>
      </c>
      <c r="N60" s="26">
        <v>80.8</v>
      </c>
      <c r="O60" s="103">
        <v>80</v>
      </c>
    </row>
    <row r="61" spans="1:16" ht="11.25" customHeight="1">
      <c r="A61" s="9" t="s">
        <v>167</v>
      </c>
      <c r="B61" s="17" t="s">
        <v>6</v>
      </c>
      <c r="C61" s="25">
        <v>418</v>
      </c>
      <c r="D61" s="25">
        <v>322</v>
      </c>
      <c r="E61" s="25">
        <v>318</v>
      </c>
      <c r="F61" s="25">
        <v>497</v>
      </c>
      <c r="G61" s="25">
        <v>556</v>
      </c>
      <c r="H61" s="40">
        <v>464</v>
      </c>
      <c r="I61" s="78">
        <v>377</v>
      </c>
      <c r="J61" s="77">
        <v>352</v>
      </c>
      <c r="K61" s="124">
        <v>379</v>
      </c>
      <c r="L61" s="25">
        <v>474</v>
      </c>
      <c r="M61" s="139">
        <v>393</v>
      </c>
      <c r="N61" s="25">
        <v>362</v>
      </c>
      <c r="O61" s="107">
        <v>1960</v>
      </c>
      <c r="P61" s="150">
        <f>SUM(J61:N61)</f>
        <v>1960</v>
      </c>
    </row>
    <row r="62" spans="1:15" ht="11.25" customHeight="1">
      <c r="A62" s="10" t="s">
        <v>166</v>
      </c>
      <c r="B62" s="17" t="s">
        <v>1</v>
      </c>
      <c r="C62" s="41">
        <v>113.2</v>
      </c>
      <c r="D62" s="41">
        <v>99.8</v>
      </c>
      <c r="E62" s="41">
        <v>102.9</v>
      </c>
      <c r="F62" s="41">
        <v>116.2</v>
      </c>
      <c r="G62" s="41">
        <v>123.7</v>
      </c>
      <c r="H62" s="42">
        <v>105.5</v>
      </c>
      <c r="I62" s="80">
        <v>91.8</v>
      </c>
      <c r="J62" s="79">
        <v>99.5</v>
      </c>
      <c r="K62" s="125">
        <v>102.5</v>
      </c>
      <c r="L62" s="41">
        <v>102.6</v>
      </c>
      <c r="M62" s="140">
        <v>87.6</v>
      </c>
      <c r="N62" s="41">
        <v>83.1</v>
      </c>
      <c r="O62" s="108">
        <v>94.7</v>
      </c>
    </row>
    <row r="63" spans="1:16" ht="11.25" customHeight="1">
      <c r="A63" s="9" t="s">
        <v>235</v>
      </c>
      <c r="B63" s="17" t="s">
        <v>37</v>
      </c>
      <c r="C63" s="25">
        <v>677</v>
      </c>
      <c r="D63" s="25">
        <v>464</v>
      </c>
      <c r="E63" s="25">
        <v>600</v>
      </c>
      <c r="F63" s="25">
        <v>681</v>
      </c>
      <c r="G63" s="25">
        <v>644</v>
      </c>
      <c r="H63" s="40">
        <v>772</v>
      </c>
      <c r="I63" s="78">
        <v>641</v>
      </c>
      <c r="J63" s="77">
        <v>781</v>
      </c>
      <c r="K63" s="124">
        <v>716</v>
      </c>
      <c r="L63" s="25">
        <v>774</v>
      </c>
      <c r="M63" s="139">
        <v>608</v>
      </c>
      <c r="N63" s="25">
        <v>661</v>
      </c>
      <c r="O63" s="107">
        <v>3540</v>
      </c>
      <c r="P63" s="150">
        <f>SUM(J63:N63)</f>
        <v>3540</v>
      </c>
    </row>
    <row r="64" spans="1:15" ht="11.25" customHeight="1">
      <c r="A64" s="12" t="s">
        <v>165</v>
      </c>
      <c r="B64" s="17" t="s">
        <v>1</v>
      </c>
      <c r="C64" s="26">
        <v>107.3</v>
      </c>
      <c r="D64" s="26">
        <v>116.3</v>
      </c>
      <c r="E64" s="26">
        <v>82.5</v>
      </c>
      <c r="F64" s="26">
        <v>85.7</v>
      </c>
      <c r="G64" s="26">
        <v>78.8</v>
      </c>
      <c r="H64" s="35">
        <v>87.1</v>
      </c>
      <c r="I64" s="72">
        <v>123.5</v>
      </c>
      <c r="J64" s="71">
        <v>117.6</v>
      </c>
      <c r="K64" s="121">
        <v>116.4</v>
      </c>
      <c r="L64" s="26">
        <v>116.4</v>
      </c>
      <c r="M64" s="136">
        <v>117.2</v>
      </c>
      <c r="N64" s="26">
        <v>125.7</v>
      </c>
      <c r="O64" s="103">
        <v>118.4</v>
      </c>
    </row>
    <row r="65" spans="1:16" ht="11.25" customHeight="1">
      <c r="A65" s="9" t="s">
        <v>163</v>
      </c>
      <c r="B65" s="17" t="s">
        <v>6</v>
      </c>
      <c r="C65" s="23">
        <v>6445</v>
      </c>
      <c r="D65" s="23">
        <v>5063</v>
      </c>
      <c r="E65" s="23">
        <v>3893</v>
      </c>
      <c r="F65" s="23">
        <v>6154</v>
      </c>
      <c r="G65" s="23">
        <v>6579</v>
      </c>
      <c r="H65" s="24">
        <v>5792</v>
      </c>
      <c r="I65" s="70">
        <v>3835</v>
      </c>
      <c r="J65" s="69">
        <v>7295</v>
      </c>
      <c r="K65" s="120">
        <v>6549</v>
      </c>
      <c r="L65" s="23">
        <v>8129</v>
      </c>
      <c r="M65" s="135">
        <v>6825</v>
      </c>
      <c r="N65" s="23">
        <v>7202</v>
      </c>
      <c r="O65" s="106">
        <v>36000</v>
      </c>
      <c r="P65" s="150">
        <f>SUM(J65:N65)</f>
        <v>36000</v>
      </c>
    </row>
    <row r="66" spans="1:15" s="16" customFormat="1" ht="11.25" customHeight="1">
      <c r="A66" s="9" t="s">
        <v>164</v>
      </c>
      <c r="B66" s="17" t="s">
        <v>1</v>
      </c>
      <c r="C66" s="26">
        <v>96.1</v>
      </c>
      <c r="D66" s="26">
        <v>100.4</v>
      </c>
      <c r="E66" s="26">
        <v>82.6</v>
      </c>
      <c r="F66" s="26">
        <v>126.1</v>
      </c>
      <c r="G66" s="26">
        <v>101.8</v>
      </c>
      <c r="H66" s="35">
        <v>109.3</v>
      </c>
      <c r="I66" s="72">
        <v>117.8</v>
      </c>
      <c r="J66" s="71">
        <v>127.7</v>
      </c>
      <c r="K66" s="121">
        <v>93.7</v>
      </c>
      <c r="L66" s="26">
        <v>125.6</v>
      </c>
      <c r="M66" s="136">
        <v>91.5</v>
      </c>
      <c r="N66" s="26">
        <v>104.3</v>
      </c>
      <c r="O66" s="103">
        <v>107.3</v>
      </c>
    </row>
    <row r="67" spans="1:15" ht="11.25" customHeight="1">
      <c r="A67" s="12" t="s">
        <v>162</v>
      </c>
      <c r="B67" s="17"/>
      <c r="C67" s="26"/>
      <c r="D67" s="26"/>
      <c r="E67" s="26"/>
      <c r="F67" s="26"/>
      <c r="G67" s="26"/>
      <c r="H67" s="35"/>
      <c r="I67" s="72"/>
      <c r="J67" s="71"/>
      <c r="K67" s="121"/>
      <c r="L67" s="26"/>
      <c r="M67" s="136"/>
      <c r="N67" s="26"/>
      <c r="O67" s="103"/>
    </row>
    <row r="68" spans="1:16" ht="11.25" customHeight="1">
      <c r="A68" s="9" t="s">
        <v>161</v>
      </c>
      <c r="B68" s="17" t="s">
        <v>6</v>
      </c>
      <c r="C68" s="25">
        <v>67</v>
      </c>
      <c r="D68" s="25">
        <v>81</v>
      </c>
      <c r="E68" s="25">
        <v>72</v>
      </c>
      <c r="F68" s="25">
        <v>78</v>
      </c>
      <c r="G68" s="25">
        <v>107</v>
      </c>
      <c r="H68" s="40">
        <v>72</v>
      </c>
      <c r="I68" s="78">
        <v>72</v>
      </c>
      <c r="J68" s="77">
        <v>77</v>
      </c>
      <c r="K68" s="124">
        <v>79</v>
      </c>
      <c r="L68" s="25">
        <v>116</v>
      </c>
      <c r="M68" s="139">
        <v>70</v>
      </c>
      <c r="N68" s="25">
        <v>64</v>
      </c>
      <c r="O68" s="107">
        <v>406</v>
      </c>
      <c r="P68" s="150">
        <f>SUM(J68:N68)</f>
        <v>406</v>
      </c>
    </row>
    <row r="69" spans="1:15" ht="11.25" customHeight="1">
      <c r="A69" s="9" t="s">
        <v>160</v>
      </c>
      <c r="B69" s="50" t="s">
        <v>1</v>
      </c>
      <c r="C69" s="41">
        <v>74</v>
      </c>
      <c r="D69" s="41">
        <v>101.7</v>
      </c>
      <c r="E69" s="41">
        <v>123.5</v>
      </c>
      <c r="F69" s="41">
        <v>91.2</v>
      </c>
      <c r="G69" s="41">
        <v>147.3</v>
      </c>
      <c r="H69" s="42">
        <v>91.5</v>
      </c>
      <c r="I69" s="80">
        <v>131.7</v>
      </c>
      <c r="J69" s="79">
        <v>107</v>
      </c>
      <c r="K69" s="125">
        <v>117.1</v>
      </c>
      <c r="L69" s="41">
        <v>131.8</v>
      </c>
      <c r="M69" s="140">
        <v>76.6</v>
      </c>
      <c r="N69" s="41">
        <v>92.6</v>
      </c>
      <c r="O69" s="108">
        <v>104.6</v>
      </c>
    </row>
    <row r="70" spans="1:15" ht="11.25" customHeight="1">
      <c r="A70" s="12" t="s">
        <v>159</v>
      </c>
      <c r="B70" s="17"/>
      <c r="C70" s="25"/>
      <c r="D70" s="25"/>
      <c r="E70" s="25"/>
      <c r="F70" s="25"/>
      <c r="G70" s="25"/>
      <c r="H70" s="40"/>
      <c r="I70" s="78"/>
      <c r="J70" s="77"/>
      <c r="K70" s="124"/>
      <c r="L70" s="25"/>
      <c r="M70" s="139"/>
      <c r="N70" s="25"/>
      <c r="O70" s="107"/>
    </row>
    <row r="71" spans="1:15" s="22" customFormat="1" ht="11.25" customHeight="1">
      <c r="A71" s="21" t="s">
        <v>158</v>
      </c>
      <c r="B71" s="50"/>
      <c r="C71" s="43"/>
      <c r="D71" s="43"/>
      <c r="E71" s="43"/>
      <c r="F71" s="43"/>
      <c r="G71" s="43"/>
      <c r="H71" s="44"/>
      <c r="I71" s="82"/>
      <c r="J71" s="81"/>
      <c r="K71" s="126"/>
      <c r="L71" s="43"/>
      <c r="M71" s="141"/>
      <c r="N71" s="43"/>
      <c r="O71" s="109"/>
    </row>
    <row r="72" spans="1:16" ht="11.25" customHeight="1">
      <c r="A72" s="9" t="s">
        <v>157</v>
      </c>
      <c r="B72" s="17" t="s">
        <v>6</v>
      </c>
      <c r="C72" s="43">
        <v>6</v>
      </c>
      <c r="D72" s="43">
        <v>9</v>
      </c>
      <c r="E72" s="43">
        <v>3</v>
      </c>
      <c r="F72" s="43">
        <v>6</v>
      </c>
      <c r="G72" s="43">
        <v>17</v>
      </c>
      <c r="H72" s="44">
        <v>7</v>
      </c>
      <c r="I72" s="82">
        <v>3</v>
      </c>
      <c r="J72" s="81">
        <v>20</v>
      </c>
      <c r="K72" s="126">
        <v>23</v>
      </c>
      <c r="L72" s="43">
        <v>30</v>
      </c>
      <c r="M72" s="141">
        <v>21</v>
      </c>
      <c r="N72" s="43">
        <v>28</v>
      </c>
      <c r="O72" s="109">
        <v>122</v>
      </c>
      <c r="P72" s="150">
        <f>SUM(J72:N72)</f>
        <v>122</v>
      </c>
    </row>
    <row r="73" spans="1:15" ht="11.25" customHeight="1">
      <c r="A73" s="9" t="s">
        <v>236</v>
      </c>
      <c r="B73" s="17" t="s">
        <v>1</v>
      </c>
      <c r="C73" s="41">
        <v>36.5</v>
      </c>
      <c r="D73" s="41">
        <v>111.9</v>
      </c>
      <c r="E73" s="41">
        <v>14.1</v>
      </c>
      <c r="F73" s="41">
        <v>54.1</v>
      </c>
      <c r="G73" s="41">
        <v>46.2</v>
      </c>
      <c r="H73" s="41">
        <v>22.9</v>
      </c>
      <c r="I73" s="80">
        <v>23.7</v>
      </c>
      <c r="J73" s="79">
        <v>87.2</v>
      </c>
      <c r="K73" s="125">
        <v>66.9</v>
      </c>
      <c r="L73" s="41">
        <v>133.5</v>
      </c>
      <c r="M73" s="140">
        <v>84.1</v>
      </c>
      <c r="N73" s="41">
        <v>166.6</v>
      </c>
      <c r="O73" s="108">
        <v>100.3</v>
      </c>
    </row>
    <row r="74" spans="1:15" ht="11.25" customHeight="1">
      <c r="A74" s="12" t="s">
        <v>156</v>
      </c>
      <c r="B74" s="17"/>
      <c r="C74" s="43"/>
      <c r="D74" s="43"/>
      <c r="E74" s="43"/>
      <c r="F74" s="43"/>
      <c r="G74" s="43"/>
      <c r="H74" s="44"/>
      <c r="I74" s="82"/>
      <c r="J74" s="81"/>
      <c r="K74" s="126"/>
      <c r="L74" s="43"/>
      <c r="M74" s="141"/>
      <c r="N74" s="43"/>
      <c r="O74" s="109"/>
    </row>
    <row r="75" spans="1:15" ht="11.25" customHeight="1">
      <c r="A75" s="12" t="s">
        <v>155</v>
      </c>
      <c r="B75" s="17"/>
      <c r="C75" s="41"/>
      <c r="D75" s="41"/>
      <c r="E75" s="41"/>
      <c r="F75" s="41"/>
      <c r="G75" s="41"/>
      <c r="H75" s="42"/>
      <c r="I75" s="80"/>
      <c r="J75" s="79"/>
      <c r="K75" s="125"/>
      <c r="L75" s="41"/>
      <c r="M75" s="140"/>
      <c r="N75" s="41"/>
      <c r="O75" s="108"/>
    </row>
    <row r="76" spans="1:16" ht="11.25" customHeight="1">
      <c r="A76" s="9" t="s">
        <v>44</v>
      </c>
      <c r="B76" s="17" t="s">
        <v>6</v>
      </c>
      <c r="C76" s="43">
        <v>9</v>
      </c>
      <c r="D76" s="43">
        <v>7</v>
      </c>
      <c r="E76" s="43">
        <v>9</v>
      </c>
      <c r="F76" s="43">
        <v>10</v>
      </c>
      <c r="G76" s="43">
        <v>9</v>
      </c>
      <c r="H76" s="44">
        <v>8</v>
      </c>
      <c r="I76" s="82">
        <v>11</v>
      </c>
      <c r="J76" s="81">
        <v>11</v>
      </c>
      <c r="K76" s="126">
        <v>12</v>
      </c>
      <c r="L76" s="43">
        <v>11</v>
      </c>
      <c r="M76" s="141">
        <v>9</v>
      </c>
      <c r="N76" s="43">
        <v>8</v>
      </c>
      <c r="O76" s="109">
        <v>51</v>
      </c>
      <c r="P76" s="150">
        <f>SUM(J76:N76)</f>
        <v>51</v>
      </c>
    </row>
    <row r="77" spans="1:15" ht="11.25" customHeight="1" thickBot="1">
      <c r="A77" s="14" t="s">
        <v>45</v>
      </c>
      <c r="B77" s="45" t="s">
        <v>1</v>
      </c>
      <c r="C77" s="46">
        <v>73.4</v>
      </c>
      <c r="D77" s="46">
        <v>71.7</v>
      </c>
      <c r="E77" s="46">
        <v>117.8</v>
      </c>
      <c r="F77" s="46">
        <v>75.9</v>
      </c>
      <c r="G77" s="46">
        <v>91.1</v>
      </c>
      <c r="H77" s="47">
        <v>72.5</v>
      </c>
      <c r="I77" s="84">
        <v>189.4</v>
      </c>
      <c r="J77" s="83">
        <v>92.4</v>
      </c>
      <c r="K77" s="127">
        <v>141.6</v>
      </c>
      <c r="L77" s="46">
        <v>85.5</v>
      </c>
      <c r="M77" s="142">
        <v>90.8</v>
      </c>
      <c r="N77" s="46">
        <v>98.4</v>
      </c>
      <c r="O77" s="115">
        <v>99.8</v>
      </c>
    </row>
    <row r="78" spans="1:16" ht="13.5" customHeight="1" thickTop="1">
      <c r="A78" s="9" t="s">
        <v>46</v>
      </c>
      <c r="B78" s="17" t="s">
        <v>8</v>
      </c>
      <c r="C78" s="25">
        <v>100</v>
      </c>
      <c r="D78" s="25">
        <v>102</v>
      </c>
      <c r="E78" s="25">
        <v>97</v>
      </c>
      <c r="F78" s="25">
        <v>101</v>
      </c>
      <c r="G78" s="25">
        <v>110</v>
      </c>
      <c r="H78" s="40">
        <v>90</v>
      </c>
      <c r="I78" s="78">
        <v>76</v>
      </c>
      <c r="J78" s="77">
        <v>77</v>
      </c>
      <c r="K78" s="124">
        <v>90</v>
      </c>
      <c r="L78" s="25">
        <v>106</v>
      </c>
      <c r="M78" s="139">
        <v>97</v>
      </c>
      <c r="N78" s="25">
        <v>86</v>
      </c>
      <c r="O78" s="107">
        <v>456</v>
      </c>
      <c r="P78" s="150">
        <f>SUM(J78:N78)</f>
        <v>456</v>
      </c>
    </row>
    <row r="79" spans="1:15" ht="11.25" customHeight="1">
      <c r="A79" s="10" t="s">
        <v>47</v>
      </c>
      <c r="B79" s="17" t="s">
        <v>1</v>
      </c>
      <c r="C79" s="26">
        <v>68</v>
      </c>
      <c r="D79" s="26">
        <v>85.7</v>
      </c>
      <c r="E79" s="26">
        <v>89.8</v>
      </c>
      <c r="F79" s="26">
        <v>78.9</v>
      </c>
      <c r="G79" s="26">
        <v>98.2</v>
      </c>
      <c r="H79" s="35">
        <v>97.8</v>
      </c>
      <c r="I79" s="72">
        <v>110.1</v>
      </c>
      <c r="J79" s="71">
        <v>62.6</v>
      </c>
      <c r="K79" s="121">
        <v>95.7</v>
      </c>
      <c r="L79" s="26">
        <v>117.8</v>
      </c>
      <c r="M79" s="136">
        <v>96</v>
      </c>
      <c r="N79" s="26">
        <v>72.9</v>
      </c>
      <c r="O79" s="103">
        <v>86.7</v>
      </c>
    </row>
    <row r="80" spans="1:16" ht="11.25" customHeight="1">
      <c r="A80" s="9" t="s">
        <v>48</v>
      </c>
      <c r="B80" s="17" t="s">
        <v>8</v>
      </c>
      <c r="C80" s="51">
        <v>77</v>
      </c>
      <c r="D80" s="51">
        <v>92</v>
      </c>
      <c r="E80" s="51">
        <v>149</v>
      </c>
      <c r="F80" s="51">
        <v>73</v>
      </c>
      <c r="G80" s="51">
        <v>48</v>
      </c>
      <c r="H80" s="52">
        <v>50</v>
      </c>
      <c r="I80" s="86">
        <v>47</v>
      </c>
      <c r="J80" s="85">
        <v>91</v>
      </c>
      <c r="K80" s="128">
        <v>68</v>
      </c>
      <c r="L80" s="51">
        <v>87</v>
      </c>
      <c r="M80" s="143">
        <v>82</v>
      </c>
      <c r="N80" s="51">
        <v>57</v>
      </c>
      <c r="O80" s="110">
        <v>385</v>
      </c>
      <c r="P80" s="150">
        <f>SUM(J80:N80)</f>
        <v>385</v>
      </c>
    </row>
    <row r="81" spans="1:15" ht="11.25" customHeight="1">
      <c r="A81" s="10" t="s">
        <v>49</v>
      </c>
      <c r="B81" s="17" t="s">
        <v>1</v>
      </c>
      <c r="C81" s="41">
        <v>93.9</v>
      </c>
      <c r="D81" s="41">
        <v>110.8</v>
      </c>
      <c r="E81" s="41">
        <v>141.9</v>
      </c>
      <c r="F81" s="41">
        <v>140.4</v>
      </c>
      <c r="G81" s="41">
        <v>77.4</v>
      </c>
      <c r="H81" s="42">
        <v>75.8</v>
      </c>
      <c r="I81" s="80">
        <v>88.7</v>
      </c>
      <c r="J81" s="79">
        <v>112.4</v>
      </c>
      <c r="K81" s="125">
        <v>94.4</v>
      </c>
      <c r="L81" s="41">
        <v>111.5</v>
      </c>
      <c r="M81" s="140">
        <v>110.8</v>
      </c>
      <c r="N81" s="41">
        <v>61.3</v>
      </c>
      <c r="O81" s="108">
        <v>96.7</v>
      </c>
    </row>
    <row r="82" spans="1:16" ht="11.25" customHeight="1">
      <c r="A82" s="9" t="s">
        <v>50</v>
      </c>
      <c r="B82" s="17" t="s">
        <v>6</v>
      </c>
      <c r="C82" s="43">
        <v>33</v>
      </c>
      <c r="D82" s="43">
        <v>33</v>
      </c>
      <c r="E82" s="43">
        <v>29</v>
      </c>
      <c r="F82" s="43">
        <v>39</v>
      </c>
      <c r="G82" s="43">
        <v>32</v>
      </c>
      <c r="H82" s="44">
        <v>28</v>
      </c>
      <c r="I82" s="82">
        <v>26</v>
      </c>
      <c r="J82" s="81">
        <v>16</v>
      </c>
      <c r="K82" s="126">
        <v>22</v>
      </c>
      <c r="L82" s="43">
        <v>30</v>
      </c>
      <c r="M82" s="141">
        <v>30</v>
      </c>
      <c r="N82" s="43">
        <v>29</v>
      </c>
      <c r="O82" s="109">
        <v>127</v>
      </c>
      <c r="P82" s="150">
        <f>SUM(J82:N82)</f>
        <v>127</v>
      </c>
    </row>
    <row r="83" spans="1:15" ht="11.25" customHeight="1">
      <c r="A83" s="10" t="s">
        <v>51</v>
      </c>
      <c r="B83" s="17" t="s">
        <v>1</v>
      </c>
      <c r="C83" s="26">
        <v>147.3</v>
      </c>
      <c r="D83" s="26">
        <v>132.1</v>
      </c>
      <c r="E83" s="26">
        <v>108.6</v>
      </c>
      <c r="F83" s="26">
        <v>143.1</v>
      </c>
      <c r="G83" s="26">
        <v>119.9</v>
      </c>
      <c r="H83" s="35">
        <v>103.2</v>
      </c>
      <c r="I83" s="72">
        <v>151.6</v>
      </c>
      <c r="J83" s="71">
        <v>122.7</v>
      </c>
      <c r="K83" s="121">
        <v>123.2</v>
      </c>
      <c r="L83" s="26">
        <v>129.6</v>
      </c>
      <c r="M83" s="136">
        <v>109.4</v>
      </c>
      <c r="N83" s="26">
        <v>96.6</v>
      </c>
      <c r="O83" s="103">
        <v>113.8</v>
      </c>
    </row>
    <row r="84" spans="1:16" ht="11.25" customHeight="1">
      <c r="A84" s="9" t="s">
        <v>52</v>
      </c>
      <c r="B84" s="17" t="s">
        <v>6</v>
      </c>
      <c r="C84" s="51">
        <v>114</v>
      </c>
      <c r="D84" s="51">
        <v>111</v>
      </c>
      <c r="E84" s="51">
        <v>121</v>
      </c>
      <c r="F84" s="51">
        <v>156</v>
      </c>
      <c r="G84" s="51">
        <v>144</v>
      </c>
      <c r="H84" s="52">
        <v>146</v>
      </c>
      <c r="I84" s="86">
        <v>120</v>
      </c>
      <c r="J84" s="85">
        <v>126</v>
      </c>
      <c r="K84" s="128">
        <v>126</v>
      </c>
      <c r="L84" s="51">
        <v>116</v>
      </c>
      <c r="M84" s="143">
        <v>131</v>
      </c>
      <c r="N84" s="51">
        <v>131</v>
      </c>
      <c r="O84" s="110">
        <v>630</v>
      </c>
      <c r="P84" s="150">
        <f>SUM(J84:N84)</f>
        <v>630</v>
      </c>
    </row>
    <row r="85" spans="1:15" ht="11.25" customHeight="1">
      <c r="A85" s="10" t="s">
        <v>53</v>
      </c>
      <c r="B85" s="17" t="s">
        <v>1</v>
      </c>
      <c r="C85" s="26">
        <v>101.2</v>
      </c>
      <c r="D85" s="26">
        <v>94.7</v>
      </c>
      <c r="E85" s="26">
        <v>92.3</v>
      </c>
      <c r="F85" s="26">
        <v>104.2</v>
      </c>
      <c r="G85" s="26">
        <v>91.8</v>
      </c>
      <c r="H85" s="35">
        <v>93</v>
      </c>
      <c r="I85" s="72">
        <v>113.6</v>
      </c>
      <c r="J85" s="71">
        <v>96.9</v>
      </c>
      <c r="K85" s="121">
        <v>106.9</v>
      </c>
      <c r="L85" s="26">
        <v>110.7</v>
      </c>
      <c r="M85" s="136">
        <v>116</v>
      </c>
      <c r="N85" s="26">
        <v>103</v>
      </c>
      <c r="O85" s="103">
        <v>106.3</v>
      </c>
    </row>
    <row r="86" spans="1:16" ht="11.25" customHeight="1">
      <c r="A86" s="9" t="s">
        <v>54</v>
      </c>
      <c r="B86" s="17" t="s">
        <v>6</v>
      </c>
      <c r="C86" s="25">
        <v>1935</v>
      </c>
      <c r="D86" s="25">
        <v>1371</v>
      </c>
      <c r="E86" s="25">
        <v>948</v>
      </c>
      <c r="F86" s="25">
        <v>961</v>
      </c>
      <c r="G86" s="25">
        <v>565</v>
      </c>
      <c r="H86" s="40">
        <v>238</v>
      </c>
      <c r="I86" s="78">
        <v>157</v>
      </c>
      <c r="J86" s="77">
        <v>103</v>
      </c>
      <c r="K86" s="124">
        <v>296</v>
      </c>
      <c r="L86" s="25">
        <v>675</v>
      </c>
      <c r="M86" s="139">
        <v>1278</v>
      </c>
      <c r="N86" s="25">
        <v>1960</v>
      </c>
      <c r="O86" s="107">
        <v>4312</v>
      </c>
      <c r="P86" s="150">
        <f>SUM(J86:N86)</f>
        <v>4312</v>
      </c>
    </row>
    <row r="87" spans="1:15" ht="11.25" customHeight="1">
      <c r="A87" s="9" t="s">
        <v>43</v>
      </c>
      <c r="B87" s="17" t="s">
        <v>1</v>
      </c>
      <c r="C87" s="26">
        <v>100.7</v>
      </c>
      <c r="D87" s="26">
        <v>143.8</v>
      </c>
      <c r="E87" s="26">
        <v>98.3</v>
      </c>
      <c r="F87" s="26">
        <v>130.8</v>
      </c>
      <c r="G87" s="26">
        <v>128.6</v>
      </c>
      <c r="H87" s="35">
        <v>97.4</v>
      </c>
      <c r="I87" s="72">
        <v>127.4</v>
      </c>
      <c r="J87" s="71">
        <v>133.4</v>
      </c>
      <c r="K87" s="121">
        <v>223.7</v>
      </c>
      <c r="L87" s="26">
        <v>181.8</v>
      </c>
      <c r="M87" s="136">
        <v>273.2</v>
      </c>
      <c r="N87" s="26">
        <v>133.1</v>
      </c>
      <c r="O87" s="103">
        <v>171</v>
      </c>
    </row>
    <row r="88" spans="1:15" ht="11.25" customHeight="1">
      <c r="A88" s="12" t="s">
        <v>55</v>
      </c>
      <c r="B88" s="17"/>
      <c r="C88" s="25"/>
      <c r="D88" s="25"/>
      <c r="E88" s="25"/>
      <c r="F88" s="25"/>
      <c r="G88" s="25"/>
      <c r="H88" s="40"/>
      <c r="I88" s="78"/>
      <c r="J88" s="77"/>
      <c r="K88" s="124"/>
      <c r="L88" s="25"/>
      <c r="M88" s="139"/>
      <c r="N88" s="25"/>
      <c r="O88" s="107"/>
    </row>
    <row r="89" spans="1:15" ht="11.25" customHeight="1">
      <c r="A89" s="11" t="s">
        <v>56</v>
      </c>
      <c r="B89" s="17"/>
      <c r="C89" s="26"/>
      <c r="D89" s="26"/>
      <c r="E89" s="26"/>
      <c r="F89" s="26"/>
      <c r="G89" s="26"/>
      <c r="H89" s="35"/>
      <c r="I89" s="72"/>
      <c r="J89" s="71"/>
      <c r="K89" s="121"/>
      <c r="L89" s="26"/>
      <c r="M89" s="136"/>
      <c r="N89" s="26"/>
      <c r="O89" s="103"/>
    </row>
    <row r="90" spans="1:16" ht="11.25" customHeight="1">
      <c r="A90" s="9" t="s">
        <v>57</v>
      </c>
      <c r="B90" s="17" t="s">
        <v>5</v>
      </c>
      <c r="C90" s="25">
        <v>862</v>
      </c>
      <c r="D90" s="25">
        <v>820</v>
      </c>
      <c r="E90" s="25">
        <v>790</v>
      </c>
      <c r="F90" s="25">
        <v>979</v>
      </c>
      <c r="G90" s="25">
        <v>1043</v>
      </c>
      <c r="H90" s="40">
        <v>984</v>
      </c>
      <c r="I90" s="78">
        <v>855</v>
      </c>
      <c r="J90" s="77">
        <v>925</v>
      </c>
      <c r="K90" s="124">
        <v>847</v>
      </c>
      <c r="L90" s="25">
        <v>861</v>
      </c>
      <c r="M90" s="139">
        <v>803</v>
      </c>
      <c r="N90" s="25">
        <v>811</v>
      </c>
      <c r="O90" s="107">
        <v>4247</v>
      </c>
      <c r="P90" s="150">
        <f>SUM(J90:N90)</f>
        <v>4247</v>
      </c>
    </row>
    <row r="91" spans="1:15" ht="11.25" customHeight="1">
      <c r="A91" s="12" t="s">
        <v>58</v>
      </c>
      <c r="B91" s="17" t="s">
        <v>1</v>
      </c>
      <c r="C91" s="26">
        <v>136.8</v>
      </c>
      <c r="D91" s="26">
        <v>141.6</v>
      </c>
      <c r="E91" s="26">
        <v>107.6</v>
      </c>
      <c r="F91" s="26">
        <v>145.5</v>
      </c>
      <c r="G91" s="26">
        <v>143.9</v>
      </c>
      <c r="H91" s="35">
        <v>121.8</v>
      </c>
      <c r="I91" s="72">
        <v>129.7</v>
      </c>
      <c r="J91" s="71">
        <v>114.3</v>
      </c>
      <c r="K91" s="121">
        <v>95.3</v>
      </c>
      <c r="L91" s="26">
        <v>98.2</v>
      </c>
      <c r="M91" s="136">
        <v>86.2</v>
      </c>
      <c r="N91" s="26">
        <v>88.7</v>
      </c>
      <c r="O91" s="103">
        <v>96.1</v>
      </c>
    </row>
    <row r="92" spans="1:16" ht="11.25" customHeight="1">
      <c r="A92" s="9" t="s">
        <v>59</v>
      </c>
      <c r="B92" s="17" t="s">
        <v>221</v>
      </c>
      <c r="C92" s="43">
        <v>20</v>
      </c>
      <c r="D92" s="43">
        <v>23</v>
      </c>
      <c r="E92" s="43">
        <v>20</v>
      </c>
      <c r="F92" s="43">
        <v>23</v>
      </c>
      <c r="G92" s="43">
        <v>25</v>
      </c>
      <c r="H92" s="44">
        <v>23</v>
      </c>
      <c r="I92" s="82">
        <v>19</v>
      </c>
      <c r="J92" s="81">
        <v>23</v>
      </c>
      <c r="K92" s="126">
        <v>22</v>
      </c>
      <c r="L92" s="43">
        <v>25</v>
      </c>
      <c r="M92" s="141">
        <v>24</v>
      </c>
      <c r="N92" s="43">
        <v>24</v>
      </c>
      <c r="O92" s="109">
        <v>118</v>
      </c>
      <c r="P92" s="150">
        <f>SUM(J92:N92)</f>
        <v>118</v>
      </c>
    </row>
    <row r="93" spans="1:15" ht="11.25" customHeight="1">
      <c r="A93" s="9" t="s">
        <v>60</v>
      </c>
      <c r="B93" s="17" t="s">
        <v>1</v>
      </c>
      <c r="C93" s="26">
        <v>101.7</v>
      </c>
      <c r="D93" s="26">
        <v>124.6</v>
      </c>
      <c r="E93" s="26">
        <v>114.1</v>
      </c>
      <c r="F93" s="26">
        <v>116</v>
      </c>
      <c r="G93" s="26">
        <v>124.4</v>
      </c>
      <c r="H93" s="35">
        <v>105.8</v>
      </c>
      <c r="I93" s="72">
        <v>120.8</v>
      </c>
      <c r="J93" s="71">
        <v>115</v>
      </c>
      <c r="K93" s="121">
        <v>111.6</v>
      </c>
      <c r="L93" s="26">
        <v>128.4</v>
      </c>
      <c r="M93" s="136">
        <v>120.5</v>
      </c>
      <c r="N93" s="26">
        <v>137.8</v>
      </c>
      <c r="O93" s="103">
        <v>122.3</v>
      </c>
    </row>
    <row r="94" spans="1:15" ht="11.25" customHeight="1">
      <c r="A94" s="12" t="s">
        <v>61</v>
      </c>
      <c r="B94" s="17"/>
      <c r="C94" s="43"/>
      <c r="D94" s="43"/>
      <c r="E94" s="43"/>
      <c r="F94" s="43"/>
      <c r="G94" s="43"/>
      <c r="H94" s="44"/>
      <c r="I94" s="82"/>
      <c r="J94" s="81"/>
      <c r="K94" s="126"/>
      <c r="L94" s="43"/>
      <c r="M94" s="141"/>
      <c r="N94" s="43"/>
      <c r="O94" s="109"/>
    </row>
    <row r="95" spans="1:15" ht="11.25" customHeight="1">
      <c r="A95" s="12" t="s">
        <v>62</v>
      </c>
      <c r="B95" s="17"/>
      <c r="C95" s="26"/>
      <c r="D95" s="26"/>
      <c r="E95" s="26"/>
      <c r="F95" s="26"/>
      <c r="G95" s="26"/>
      <c r="H95" s="35"/>
      <c r="I95" s="72"/>
      <c r="J95" s="71"/>
      <c r="K95" s="121"/>
      <c r="L95" s="26"/>
      <c r="M95" s="136"/>
      <c r="N95" s="26"/>
      <c r="O95" s="103"/>
    </row>
    <row r="96" spans="1:16" ht="11.25" customHeight="1">
      <c r="A96" s="9" t="s">
        <v>63</v>
      </c>
      <c r="B96" s="17" t="s">
        <v>6</v>
      </c>
      <c r="C96" s="25">
        <v>9156</v>
      </c>
      <c r="D96" s="25">
        <v>6319</v>
      </c>
      <c r="E96" s="25">
        <v>6932</v>
      </c>
      <c r="F96" s="25">
        <v>11332</v>
      </c>
      <c r="G96" s="25">
        <v>8766</v>
      </c>
      <c r="H96" s="40">
        <v>9601</v>
      </c>
      <c r="I96" s="78">
        <v>6537</v>
      </c>
      <c r="J96" s="77">
        <v>6724</v>
      </c>
      <c r="K96" s="124">
        <v>7078</v>
      </c>
      <c r="L96" s="25">
        <v>8355</v>
      </c>
      <c r="M96" s="139">
        <v>7977</v>
      </c>
      <c r="N96" s="25">
        <v>6679</v>
      </c>
      <c r="O96" s="107">
        <v>36813</v>
      </c>
      <c r="P96" s="150">
        <f>SUM(J96:N96)</f>
        <v>36813</v>
      </c>
    </row>
    <row r="97" spans="1:15" ht="11.25" customHeight="1">
      <c r="A97" s="9" t="s">
        <v>64</v>
      </c>
      <c r="B97" s="17" t="s">
        <v>1</v>
      </c>
      <c r="C97" s="26">
        <v>153</v>
      </c>
      <c r="D97" s="26">
        <v>109.7</v>
      </c>
      <c r="E97" s="26">
        <v>121.1</v>
      </c>
      <c r="F97" s="26">
        <v>144.7</v>
      </c>
      <c r="G97" s="26">
        <v>106.4</v>
      </c>
      <c r="H97" s="35">
        <v>98.6</v>
      </c>
      <c r="I97" s="72">
        <v>103.8</v>
      </c>
      <c r="J97" s="71">
        <v>101.5</v>
      </c>
      <c r="K97" s="121">
        <v>92.2</v>
      </c>
      <c r="L97" s="26">
        <v>99.6</v>
      </c>
      <c r="M97" s="136">
        <v>77.4</v>
      </c>
      <c r="N97" s="26">
        <v>58</v>
      </c>
      <c r="O97" s="103">
        <v>82.7</v>
      </c>
    </row>
    <row r="98" spans="1:15" ht="11.25" customHeight="1">
      <c r="A98" s="12" t="s">
        <v>65</v>
      </c>
      <c r="B98" s="17"/>
      <c r="C98" s="25"/>
      <c r="D98" s="25"/>
      <c r="E98" s="25"/>
      <c r="F98" s="25"/>
      <c r="G98" s="25"/>
      <c r="H98" s="40"/>
      <c r="I98" s="78"/>
      <c r="J98" s="77"/>
      <c r="K98" s="124"/>
      <c r="L98" s="25"/>
      <c r="M98" s="139"/>
      <c r="N98" s="25"/>
      <c r="O98" s="107"/>
    </row>
    <row r="99" spans="1:15" ht="11.25" customHeight="1">
      <c r="A99" s="12" t="s">
        <v>66</v>
      </c>
      <c r="B99" s="17"/>
      <c r="C99" s="26"/>
      <c r="D99" s="26"/>
      <c r="E99" s="26"/>
      <c r="F99" s="26"/>
      <c r="G99" s="26"/>
      <c r="H99" s="35"/>
      <c r="I99" s="72"/>
      <c r="J99" s="71"/>
      <c r="K99" s="121"/>
      <c r="L99" s="26"/>
      <c r="M99" s="136"/>
      <c r="N99" s="26"/>
      <c r="O99" s="103"/>
    </row>
    <row r="100" spans="1:16" ht="11.25" customHeight="1">
      <c r="A100" s="9" t="s">
        <v>67</v>
      </c>
      <c r="B100" s="17" t="s">
        <v>6</v>
      </c>
      <c r="C100" s="25">
        <v>38627</v>
      </c>
      <c r="D100" s="25">
        <v>39504</v>
      </c>
      <c r="E100" s="25">
        <v>41237</v>
      </c>
      <c r="F100" s="25">
        <v>40998</v>
      </c>
      <c r="G100" s="25">
        <v>41608</v>
      </c>
      <c r="H100" s="40">
        <v>40611</v>
      </c>
      <c r="I100" s="78">
        <v>38441</v>
      </c>
      <c r="J100" s="77">
        <v>41046</v>
      </c>
      <c r="K100" s="124">
        <v>38193</v>
      </c>
      <c r="L100" s="25">
        <v>42691</v>
      </c>
      <c r="M100" s="139">
        <v>41717</v>
      </c>
      <c r="N100" s="25">
        <v>38134</v>
      </c>
      <c r="O100" s="107">
        <v>201781</v>
      </c>
      <c r="P100" s="150">
        <f>SUM(J100:N100)</f>
        <v>201781</v>
      </c>
    </row>
    <row r="101" spans="1:15" ht="11.25" customHeight="1">
      <c r="A101" s="9" t="s">
        <v>68</v>
      </c>
      <c r="B101" s="17" t="s">
        <v>1</v>
      </c>
      <c r="C101" s="26">
        <v>89.5</v>
      </c>
      <c r="D101" s="26">
        <v>103</v>
      </c>
      <c r="E101" s="26">
        <v>96.6</v>
      </c>
      <c r="F101" s="26">
        <v>94</v>
      </c>
      <c r="G101" s="26">
        <v>90.7</v>
      </c>
      <c r="H101" s="35">
        <v>89.6</v>
      </c>
      <c r="I101" s="72">
        <v>93.4</v>
      </c>
      <c r="J101" s="71">
        <v>99.9</v>
      </c>
      <c r="K101" s="121">
        <v>99.8</v>
      </c>
      <c r="L101" s="26">
        <v>105.3</v>
      </c>
      <c r="M101" s="136">
        <v>106.1</v>
      </c>
      <c r="N101" s="26">
        <v>96.9</v>
      </c>
      <c r="O101" s="103">
        <v>101.6</v>
      </c>
    </row>
    <row r="102" spans="1:15" ht="11.25" customHeight="1">
      <c r="A102" s="12" t="s">
        <v>69</v>
      </c>
      <c r="B102" s="17"/>
      <c r="C102" s="25"/>
      <c r="D102" s="25"/>
      <c r="E102" s="25"/>
      <c r="F102" s="25"/>
      <c r="G102" s="25"/>
      <c r="H102" s="40"/>
      <c r="I102" s="78"/>
      <c r="J102" s="77"/>
      <c r="K102" s="124"/>
      <c r="L102" s="25"/>
      <c r="M102" s="139"/>
      <c r="N102" s="25"/>
      <c r="O102" s="107"/>
    </row>
    <row r="103" spans="1:15" ht="11.25" customHeight="1">
      <c r="A103" s="12" t="s">
        <v>70</v>
      </c>
      <c r="B103" s="17"/>
      <c r="C103" s="26"/>
      <c r="D103" s="26"/>
      <c r="E103" s="26"/>
      <c r="F103" s="26"/>
      <c r="G103" s="26"/>
      <c r="H103" s="35"/>
      <c r="I103" s="72"/>
      <c r="J103" s="71"/>
      <c r="K103" s="121"/>
      <c r="L103" s="26"/>
      <c r="M103" s="136"/>
      <c r="N103" s="26"/>
      <c r="O103" s="103"/>
    </row>
    <row r="104" spans="1:16" ht="11.25" customHeight="1">
      <c r="A104" s="9" t="s">
        <v>67</v>
      </c>
      <c r="B104" s="17" t="s">
        <v>6</v>
      </c>
      <c r="C104" s="51">
        <v>44382</v>
      </c>
      <c r="D104" s="51">
        <v>48230</v>
      </c>
      <c r="E104" s="51">
        <v>47835</v>
      </c>
      <c r="F104" s="51">
        <v>54768</v>
      </c>
      <c r="G104" s="51">
        <v>52816</v>
      </c>
      <c r="H104" s="52">
        <v>54549</v>
      </c>
      <c r="I104" s="86">
        <v>55684</v>
      </c>
      <c r="J104" s="85">
        <v>44613</v>
      </c>
      <c r="K104" s="128">
        <v>53616</v>
      </c>
      <c r="L104" s="51">
        <v>50139</v>
      </c>
      <c r="M104" s="143">
        <v>45473</v>
      </c>
      <c r="N104" s="51">
        <v>41661</v>
      </c>
      <c r="O104" s="110">
        <v>235502</v>
      </c>
      <c r="P104" s="150">
        <f>SUM(J104:N104)</f>
        <v>235502</v>
      </c>
    </row>
    <row r="105" spans="1:15" ht="11.25" customHeight="1">
      <c r="A105" s="9" t="s">
        <v>71</v>
      </c>
      <c r="B105" s="17" t="s">
        <v>1</v>
      </c>
      <c r="C105" s="41">
        <v>98</v>
      </c>
      <c r="D105" s="41">
        <v>135.6</v>
      </c>
      <c r="E105" s="41">
        <v>132.1</v>
      </c>
      <c r="F105" s="41">
        <v>113.7</v>
      </c>
      <c r="G105" s="41">
        <v>86.6</v>
      </c>
      <c r="H105" s="42">
        <v>94.3</v>
      </c>
      <c r="I105" s="80">
        <v>111.5</v>
      </c>
      <c r="J105" s="79">
        <v>82.9</v>
      </c>
      <c r="K105" s="125">
        <v>108.2</v>
      </c>
      <c r="L105" s="41">
        <v>99.3</v>
      </c>
      <c r="M105" s="140">
        <v>88.4</v>
      </c>
      <c r="N105" s="41">
        <v>84.5</v>
      </c>
      <c r="O105" s="108">
        <v>92.5</v>
      </c>
    </row>
    <row r="106" spans="1:15" ht="11.25" customHeight="1">
      <c r="A106" s="12" t="s">
        <v>69</v>
      </c>
      <c r="B106" s="17"/>
      <c r="C106" s="51"/>
      <c r="D106" s="51"/>
      <c r="E106" s="51"/>
      <c r="F106" s="51"/>
      <c r="G106" s="51"/>
      <c r="H106" s="52"/>
      <c r="I106" s="86"/>
      <c r="J106" s="85"/>
      <c r="K106" s="128"/>
      <c r="L106" s="51"/>
      <c r="M106" s="143"/>
      <c r="N106" s="51"/>
      <c r="O106" s="110"/>
    </row>
    <row r="107" spans="1:15" ht="11.25" customHeight="1">
      <c r="A107" s="12" t="s">
        <v>72</v>
      </c>
      <c r="B107" s="17"/>
      <c r="C107" s="41"/>
      <c r="D107" s="41"/>
      <c r="E107" s="41"/>
      <c r="F107" s="41"/>
      <c r="G107" s="41"/>
      <c r="H107" s="42"/>
      <c r="I107" s="80"/>
      <c r="J107" s="79"/>
      <c r="K107" s="125"/>
      <c r="L107" s="41"/>
      <c r="M107" s="140"/>
      <c r="N107" s="41"/>
      <c r="O107" s="108"/>
    </row>
    <row r="108" spans="1:16" ht="11.25" customHeight="1">
      <c r="A108" s="9" t="s">
        <v>73</v>
      </c>
      <c r="B108" s="17" t="s">
        <v>221</v>
      </c>
      <c r="C108" s="51">
        <v>284</v>
      </c>
      <c r="D108" s="51">
        <v>291</v>
      </c>
      <c r="E108" s="51">
        <v>287</v>
      </c>
      <c r="F108" s="51">
        <v>286</v>
      </c>
      <c r="G108" s="51">
        <v>291</v>
      </c>
      <c r="H108" s="52">
        <v>287</v>
      </c>
      <c r="I108" s="86">
        <v>286</v>
      </c>
      <c r="J108" s="85">
        <v>308</v>
      </c>
      <c r="K108" s="128">
        <v>284</v>
      </c>
      <c r="L108" s="51">
        <v>305</v>
      </c>
      <c r="M108" s="143">
        <v>296</v>
      </c>
      <c r="N108" s="51">
        <v>301</v>
      </c>
      <c r="O108" s="110">
        <v>1494</v>
      </c>
      <c r="P108" s="150">
        <f>SUM(J108:N108)</f>
        <v>1494</v>
      </c>
    </row>
    <row r="109" spans="1:15" ht="11.25" customHeight="1">
      <c r="A109" s="10" t="s">
        <v>74</v>
      </c>
      <c r="B109" s="17" t="s">
        <v>1</v>
      </c>
      <c r="C109" s="41">
        <v>98.1</v>
      </c>
      <c r="D109" s="41">
        <v>97.1</v>
      </c>
      <c r="E109" s="41">
        <v>95.1</v>
      </c>
      <c r="F109" s="41">
        <v>99.8</v>
      </c>
      <c r="G109" s="41">
        <v>96.5</v>
      </c>
      <c r="H109" s="42">
        <v>97.3</v>
      </c>
      <c r="I109" s="80">
        <v>95</v>
      </c>
      <c r="J109" s="79">
        <v>100.5</v>
      </c>
      <c r="K109" s="125">
        <v>103.3</v>
      </c>
      <c r="L109" s="41">
        <v>105.4</v>
      </c>
      <c r="M109" s="140">
        <v>102.8</v>
      </c>
      <c r="N109" s="41">
        <v>103.8</v>
      </c>
      <c r="O109" s="108">
        <v>103.1</v>
      </c>
    </row>
    <row r="110" spans="1:16" ht="11.25" customHeight="1">
      <c r="A110" s="9" t="s">
        <v>75</v>
      </c>
      <c r="B110" s="17" t="s">
        <v>38</v>
      </c>
      <c r="C110" s="53">
        <v>45</v>
      </c>
      <c r="D110" s="53">
        <v>53</v>
      </c>
      <c r="E110" s="53">
        <v>56</v>
      </c>
      <c r="F110" s="53">
        <v>49</v>
      </c>
      <c r="G110" s="53">
        <v>49</v>
      </c>
      <c r="H110" s="54">
        <v>51</v>
      </c>
      <c r="I110" s="88">
        <v>55</v>
      </c>
      <c r="J110" s="87">
        <v>54</v>
      </c>
      <c r="K110" s="129">
        <v>50</v>
      </c>
      <c r="L110" s="53">
        <v>58</v>
      </c>
      <c r="M110" s="144">
        <v>54</v>
      </c>
      <c r="N110" s="53">
        <v>55</v>
      </c>
      <c r="O110" s="111">
        <v>271</v>
      </c>
      <c r="P110" s="150">
        <f>SUM(J110:N110)</f>
        <v>271</v>
      </c>
    </row>
    <row r="111" spans="1:15" ht="11.25" customHeight="1">
      <c r="A111" s="10" t="s">
        <v>78</v>
      </c>
      <c r="B111" s="17" t="s">
        <v>1</v>
      </c>
      <c r="C111" s="41">
        <v>118.7</v>
      </c>
      <c r="D111" s="41">
        <v>121.9</v>
      </c>
      <c r="E111" s="41">
        <v>122.5</v>
      </c>
      <c r="F111" s="41">
        <v>105.8</v>
      </c>
      <c r="G111" s="41">
        <v>109.6</v>
      </c>
      <c r="H111" s="42">
        <v>122.1</v>
      </c>
      <c r="I111" s="80">
        <v>107.8</v>
      </c>
      <c r="J111" s="79">
        <v>103.6</v>
      </c>
      <c r="K111" s="125">
        <v>101.8</v>
      </c>
      <c r="L111" s="41">
        <v>109.5</v>
      </c>
      <c r="M111" s="140">
        <v>114.6</v>
      </c>
      <c r="N111" s="41">
        <v>104.2</v>
      </c>
      <c r="O111" s="108">
        <v>106.7</v>
      </c>
    </row>
    <row r="112" spans="1:16" ht="11.25" customHeight="1">
      <c r="A112" s="9" t="s">
        <v>76</v>
      </c>
      <c r="B112" s="17" t="s">
        <v>38</v>
      </c>
      <c r="C112" s="53">
        <v>51</v>
      </c>
      <c r="D112" s="53">
        <v>59</v>
      </c>
      <c r="E112" s="53">
        <v>58</v>
      </c>
      <c r="F112" s="53">
        <v>55</v>
      </c>
      <c r="G112" s="53">
        <v>56</v>
      </c>
      <c r="H112" s="54">
        <v>53</v>
      </c>
      <c r="I112" s="88">
        <v>60</v>
      </c>
      <c r="J112" s="87">
        <v>68</v>
      </c>
      <c r="K112" s="129">
        <v>64</v>
      </c>
      <c r="L112" s="53">
        <v>70</v>
      </c>
      <c r="M112" s="144">
        <v>66</v>
      </c>
      <c r="N112" s="53">
        <v>68</v>
      </c>
      <c r="O112" s="111">
        <v>336</v>
      </c>
      <c r="P112" s="150">
        <f>SUM(J112:N112)</f>
        <v>336</v>
      </c>
    </row>
    <row r="113" spans="1:15" ht="10.5" customHeight="1" thickBot="1">
      <c r="A113" s="14" t="s">
        <v>77</v>
      </c>
      <c r="B113" s="55" t="s">
        <v>1</v>
      </c>
      <c r="C113" s="56">
        <v>116.9</v>
      </c>
      <c r="D113" s="56">
        <v>118.5</v>
      </c>
      <c r="E113" s="56">
        <v>115.3</v>
      </c>
      <c r="F113" s="56">
        <v>109.2</v>
      </c>
      <c r="G113" s="56">
        <v>116.6</v>
      </c>
      <c r="H113" s="57">
        <v>125.6</v>
      </c>
      <c r="I113" s="90">
        <v>107.1</v>
      </c>
      <c r="J113" s="89">
        <v>118.9</v>
      </c>
      <c r="K113" s="130">
        <v>117.5</v>
      </c>
      <c r="L113" s="56">
        <v>121.3</v>
      </c>
      <c r="M113" s="145">
        <v>119.4</v>
      </c>
      <c r="N113" s="56">
        <v>110.9</v>
      </c>
      <c r="O113" s="116">
        <v>117.5</v>
      </c>
    </row>
    <row r="114" spans="1:16" ht="13.5" customHeight="1" thickTop="1">
      <c r="A114" s="11" t="s">
        <v>79</v>
      </c>
      <c r="B114" s="17" t="s">
        <v>39</v>
      </c>
      <c r="C114" s="51">
        <v>484</v>
      </c>
      <c r="D114" s="51">
        <v>519</v>
      </c>
      <c r="E114" s="51">
        <v>462</v>
      </c>
      <c r="F114" s="51">
        <v>400</v>
      </c>
      <c r="G114" s="51">
        <v>430</v>
      </c>
      <c r="H114" s="52">
        <v>368</v>
      </c>
      <c r="I114" s="86">
        <v>429</v>
      </c>
      <c r="J114" s="85">
        <v>475</v>
      </c>
      <c r="K114" s="128">
        <v>429</v>
      </c>
      <c r="L114" s="51">
        <v>491</v>
      </c>
      <c r="M114" s="143">
        <v>426</v>
      </c>
      <c r="N114" s="51">
        <v>510</v>
      </c>
      <c r="O114" s="110">
        <v>2331</v>
      </c>
      <c r="P114" s="150">
        <f>SUM(J114:N114)</f>
        <v>2331</v>
      </c>
    </row>
    <row r="115" spans="1:15" ht="12" customHeight="1">
      <c r="A115" s="12" t="s">
        <v>79</v>
      </c>
      <c r="B115" s="17" t="s">
        <v>1</v>
      </c>
      <c r="C115" s="41">
        <v>106.1</v>
      </c>
      <c r="D115" s="41">
        <v>100.6</v>
      </c>
      <c r="E115" s="41">
        <v>104.3</v>
      </c>
      <c r="F115" s="41">
        <v>79.8</v>
      </c>
      <c r="G115" s="41">
        <v>115</v>
      </c>
      <c r="H115" s="42">
        <v>116.1</v>
      </c>
      <c r="I115" s="80">
        <v>109.2</v>
      </c>
      <c r="J115" s="79">
        <v>98.6</v>
      </c>
      <c r="K115" s="125">
        <v>92.9</v>
      </c>
      <c r="L115" s="41">
        <v>99.6</v>
      </c>
      <c r="M115" s="140">
        <v>102.2</v>
      </c>
      <c r="N115" s="41">
        <v>101.6</v>
      </c>
      <c r="O115" s="108">
        <v>98.9</v>
      </c>
    </row>
    <row r="116" spans="1:16" ht="12" customHeight="1">
      <c r="A116" s="9" t="s">
        <v>80</v>
      </c>
      <c r="B116" s="17" t="s">
        <v>40</v>
      </c>
      <c r="C116" s="43">
        <v>20</v>
      </c>
      <c r="D116" s="43">
        <v>14</v>
      </c>
      <c r="E116" s="43">
        <v>19</v>
      </c>
      <c r="F116" s="43">
        <v>19</v>
      </c>
      <c r="G116" s="43">
        <v>20</v>
      </c>
      <c r="H116" s="44">
        <v>20</v>
      </c>
      <c r="I116" s="82">
        <v>22</v>
      </c>
      <c r="J116" s="81">
        <v>21</v>
      </c>
      <c r="K116" s="126">
        <v>20</v>
      </c>
      <c r="L116" s="43">
        <v>21</v>
      </c>
      <c r="M116" s="141">
        <v>21</v>
      </c>
      <c r="N116" s="43">
        <v>23</v>
      </c>
      <c r="O116" s="109">
        <v>106</v>
      </c>
      <c r="P116" s="150">
        <f>SUM(J116:N116)</f>
        <v>106</v>
      </c>
    </row>
    <row r="117" spans="1:15" ht="12" customHeight="1">
      <c r="A117" s="10" t="s">
        <v>81</v>
      </c>
      <c r="B117" s="17" t="s">
        <v>1</v>
      </c>
      <c r="C117" s="26">
        <v>95.8</v>
      </c>
      <c r="D117" s="26">
        <v>61.5</v>
      </c>
      <c r="E117" s="26">
        <v>180.9</v>
      </c>
      <c r="F117" s="26">
        <v>168.4</v>
      </c>
      <c r="G117" s="26">
        <v>150.2</v>
      </c>
      <c r="H117" s="35">
        <v>92</v>
      </c>
      <c r="I117" s="72">
        <v>92.6</v>
      </c>
      <c r="J117" s="71">
        <v>93.8</v>
      </c>
      <c r="K117" s="121">
        <v>94.5</v>
      </c>
      <c r="L117" s="26">
        <v>88.8</v>
      </c>
      <c r="M117" s="136">
        <v>119.2</v>
      </c>
      <c r="N117" s="26">
        <v>112.1</v>
      </c>
      <c r="O117" s="103">
        <v>100.6</v>
      </c>
    </row>
    <row r="118" spans="1:16" ht="12" customHeight="1">
      <c r="A118" s="11" t="s">
        <v>82</v>
      </c>
      <c r="B118" s="17" t="s">
        <v>5</v>
      </c>
      <c r="C118" s="51">
        <v>15732</v>
      </c>
      <c r="D118" s="51">
        <v>13684</v>
      </c>
      <c r="E118" s="51">
        <v>12064</v>
      </c>
      <c r="F118" s="51">
        <v>12668</v>
      </c>
      <c r="G118" s="51">
        <v>14175</v>
      </c>
      <c r="H118" s="52">
        <v>13850</v>
      </c>
      <c r="I118" s="86">
        <v>13093</v>
      </c>
      <c r="J118" s="85">
        <v>11071</v>
      </c>
      <c r="K118" s="128">
        <v>11229</v>
      </c>
      <c r="L118" s="51">
        <v>12836</v>
      </c>
      <c r="M118" s="143">
        <v>12319</v>
      </c>
      <c r="N118" s="51">
        <v>12263</v>
      </c>
      <c r="O118" s="110">
        <v>59718</v>
      </c>
      <c r="P118" s="150">
        <f>SUM(J118:N118)</f>
        <v>59718</v>
      </c>
    </row>
    <row r="119" spans="1:15" ht="12" customHeight="1">
      <c r="A119" s="12" t="s">
        <v>83</v>
      </c>
      <c r="B119" s="17" t="s">
        <v>1</v>
      </c>
      <c r="C119" s="41">
        <v>107</v>
      </c>
      <c r="D119" s="41">
        <v>116.3</v>
      </c>
      <c r="E119" s="41">
        <v>100.5</v>
      </c>
      <c r="F119" s="41">
        <v>101.5</v>
      </c>
      <c r="G119" s="41">
        <v>113.4</v>
      </c>
      <c r="H119" s="42">
        <v>112.5</v>
      </c>
      <c r="I119" s="80">
        <v>103.6</v>
      </c>
      <c r="J119" s="79">
        <v>91.4</v>
      </c>
      <c r="K119" s="125">
        <v>89.2</v>
      </c>
      <c r="L119" s="41">
        <v>108.5</v>
      </c>
      <c r="M119" s="140">
        <v>104.7</v>
      </c>
      <c r="N119" s="41">
        <v>108.6</v>
      </c>
      <c r="O119" s="108">
        <v>100.2</v>
      </c>
    </row>
    <row r="120" spans="1:16" ht="12" customHeight="1">
      <c r="A120" s="9" t="s">
        <v>84</v>
      </c>
      <c r="B120" s="17" t="s">
        <v>224</v>
      </c>
      <c r="C120" s="43">
        <v>13</v>
      </c>
      <c r="D120" s="43">
        <v>19</v>
      </c>
      <c r="E120" s="43">
        <v>20</v>
      </c>
      <c r="F120" s="43">
        <v>27</v>
      </c>
      <c r="G120" s="43">
        <v>20</v>
      </c>
      <c r="H120" s="44">
        <v>21</v>
      </c>
      <c r="I120" s="82">
        <v>24</v>
      </c>
      <c r="J120" s="81">
        <v>21</v>
      </c>
      <c r="K120" s="126">
        <v>23</v>
      </c>
      <c r="L120" s="43">
        <v>23</v>
      </c>
      <c r="M120" s="141">
        <v>28</v>
      </c>
      <c r="N120" s="43">
        <v>25</v>
      </c>
      <c r="O120" s="109">
        <v>120</v>
      </c>
      <c r="P120" s="150">
        <f>SUM(J120:N120)</f>
        <v>120</v>
      </c>
    </row>
    <row r="121" spans="1:15" ht="12" customHeight="1">
      <c r="A121" s="10" t="s">
        <v>85</v>
      </c>
      <c r="B121" s="17" t="s">
        <v>1</v>
      </c>
      <c r="C121" s="26">
        <v>103.7</v>
      </c>
      <c r="D121" s="26">
        <v>158.9</v>
      </c>
      <c r="E121" s="26">
        <v>232.7</v>
      </c>
      <c r="F121" s="26">
        <v>192.8</v>
      </c>
      <c r="G121" s="26">
        <v>97.8</v>
      </c>
      <c r="H121" s="35">
        <v>118.6</v>
      </c>
      <c r="I121" s="72">
        <v>107.9</v>
      </c>
      <c r="J121" s="71">
        <v>117.5</v>
      </c>
      <c r="K121" s="121">
        <v>117.4</v>
      </c>
      <c r="L121" s="26">
        <v>110</v>
      </c>
      <c r="M121" s="136">
        <v>113.8</v>
      </c>
      <c r="N121" s="26">
        <v>102.6</v>
      </c>
      <c r="O121" s="103">
        <v>111.8</v>
      </c>
    </row>
    <row r="122" spans="1:16" ht="12" customHeight="1">
      <c r="A122" s="11" t="s">
        <v>86</v>
      </c>
      <c r="B122" s="17" t="s">
        <v>225</v>
      </c>
      <c r="C122" s="43">
        <v>1</v>
      </c>
      <c r="D122" s="43">
        <v>2</v>
      </c>
      <c r="E122" s="43">
        <v>4</v>
      </c>
      <c r="F122" s="43">
        <v>2</v>
      </c>
      <c r="G122" s="43">
        <v>1</v>
      </c>
      <c r="H122" s="44">
        <v>2</v>
      </c>
      <c r="I122" s="82">
        <v>3</v>
      </c>
      <c r="J122" s="81">
        <v>2</v>
      </c>
      <c r="K122" s="126">
        <v>4</v>
      </c>
      <c r="L122" s="43">
        <v>6</v>
      </c>
      <c r="M122" s="141">
        <v>4</v>
      </c>
      <c r="N122" s="43">
        <v>1</v>
      </c>
      <c r="O122" s="109">
        <v>17</v>
      </c>
      <c r="P122" s="150">
        <f>SUM(J122:N122)</f>
        <v>17</v>
      </c>
    </row>
    <row r="123" spans="1:15" ht="12" customHeight="1">
      <c r="A123" s="12" t="s">
        <v>87</v>
      </c>
      <c r="B123" s="17" t="s">
        <v>1</v>
      </c>
      <c r="C123" s="38">
        <v>16.6</v>
      </c>
      <c r="D123" s="38">
        <v>494.7</v>
      </c>
      <c r="E123" s="38">
        <v>775.5</v>
      </c>
      <c r="F123" s="38">
        <v>466</v>
      </c>
      <c r="G123" s="38">
        <v>38.5</v>
      </c>
      <c r="H123" s="39">
        <v>51</v>
      </c>
      <c r="I123" s="76">
        <v>60.8</v>
      </c>
      <c r="J123" s="75">
        <v>75.8</v>
      </c>
      <c r="K123" s="123">
        <v>133.7</v>
      </c>
      <c r="L123" s="38">
        <v>95.6</v>
      </c>
      <c r="M123" s="138">
        <v>64</v>
      </c>
      <c r="N123" s="38">
        <v>19.9</v>
      </c>
      <c r="O123" s="105">
        <v>76.8</v>
      </c>
    </row>
    <row r="124" spans="1:16" ht="12" customHeight="1">
      <c r="A124" s="9" t="s">
        <v>237</v>
      </c>
      <c r="B124" s="17" t="s">
        <v>5</v>
      </c>
      <c r="C124" s="25">
        <v>2377</v>
      </c>
      <c r="D124" s="25">
        <v>3205</v>
      </c>
      <c r="E124" s="25">
        <v>3061</v>
      </c>
      <c r="F124" s="25">
        <v>3641</v>
      </c>
      <c r="G124" s="25">
        <v>2779</v>
      </c>
      <c r="H124" s="40">
        <v>2408</v>
      </c>
      <c r="I124" s="78">
        <v>2102</v>
      </c>
      <c r="J124" s="77">
        <v>3117</v>
      </c>
      <c r="K124" s="124">
        <v>4430</v>
      </c>
      <c r="L124" s="25">
        <v>5348</v>
      </c>
      <c r="M124" s="139">
        <v>4835</v>
      </c>
      <c r="N124" s="25">
        <v>5322</v>
      </c>
      <c r="O124" s="107">
        <v>23052</v>
      </c>
      <c r="P124" s="150">
        <f>SUM(J124:N124)</f>
        <v>23052</v>
      </c>
    </row>
    <row r="125" spans="1:15" ht="12" customHeight="1">
      <c r="A125" s="9" t="s">
        <v>88</v>
      </c>
      <c r="B125" s="17" t="s">
        <v>1</v>
      </c>
      <c r="C125" s="26">
        <v>57.4</v>
      </c>
      <c r="D125" s="26">
        <v>65.4</v>
      </c>
      <c r="E125" s="26">
        <v>78.6</v>
      </c>
      <c r="F125" s="26">
        <v>94.3</v>
      </c>
      <c r="G125" s="26">
        <v>70.8</v>
      </c>
      <c r="H125" s="35">
        <v>75.2</v>
      </c>
      <c r="I125" s="72">
        <v>414.6</v>
      </c>
      <c r="J125" s="71">
        <v>175.4</v>
      </c>
      <c r="K125" s="121">
        <v>265.3</v>
      </c>
      <c r="L125" s="26">
        <v>258.2</v>
      </c>
      <c r="M125" s="136">
        <v>194.8</v>
      </c>
      <c r="N125" s="26">
        <v>196.9</v>
      </c>
      <c r="O125" s="103">
        <v>215.4</v>
      </c>
    </row>
    <row r="126" spans="1:15" ht="12" customHeight="1">
      <c r="A126" s="12" t="s">
        <v>89</v>
      </c>
      <c r="B126" s="17"/>
      <c r="C126" s="25"/>
      <c r="D126" s="25"/>
      <c r="E126" s="25"/>
      <c r="F126" s="25"/>
      <c r="G126" s="25"/>
      <c r="H126" s="40"/>
      <c r="I126" s="78"/>
      <c r="J126" s="77"/>
      <c r="K126" s="124"/>
      <c r="L126" s="25"/>
      <c r="M126" s="139"/>
      <c r="N126" s="25"/>
      <c r="O126" s="107"/>
    </row>
    <row r="127" spans="1:15" ht="12" customHeight="1">
      <c r="A127" s="12" t="s">
        <v>90</v>
      </c>
      <c r="B127" s="17"/>
      <c r="C127" s="26"/>
      <c r="D127" s="26"/>
      <c r="E127" s="26"/>
      <c r="F127" s="26"/>
      <c r="G127" s="26"/>
      <c r="H127" s="35"/>
      <c r="I127" s="72"/>
      <c r="J127" s="71"/>
      <c r="K127" s="121"/>
      <c r="L127" s="26"/>
      <c r="M127" s="136"/>
      <c r="N127" s="26"/>
      <c r="O127" s="103"/>
    </row>
    <row r="128" spans="1:16" ht="12" customHeight="1">
      <c r="A128" s="9" t="s">
        <v>239</v>
      </c>
      <c r="B128" s="17" t="s">
        <v>5</v>
      </c>
      <c r="C128" s="25">
        <v>6933</v>
      </c>
      <c r="D128" s="25">
        <v>9676</v>
      </c>
      <c r="E128" s="25">
        <v>8216</v>
      </c>
      <c r="F128" s="25">
        <v>7603</v>
      </c>
      <c r="G128" s="25">
        <v>6144</v>
      </c>
      <c r="H128" s="40">
        <v>4738</v>
      </c>
      <c r="I128" s="78">
        <v>4186</v>
      </c>
      <c r="J128" s="77">
        <v>5833</v>
      </c>
      <c r="K128" s="124">
        <v>6740</v>
      </c>
      <c r="L128" s="25">
        <v>8903</v>
      </c>
      <c r="M128" s="139">
        <v>11234</v>
      </c>
      <c r="N128" s="25">
        <v>12083</v>
      </c>
      <c r="O128" s="107">
        <v>44793</v>
      </c>
      <c r="P128" s="150">
        <f>SUM(J128:N128)</f>
        <v>44793</v>
      </c>
    </row>
    <row r="129" spans="1:15" ht="12" customHeight="1">
      <c r="A129" s="9" t="s">
        <v>240</v>
      </c>
      <c r="B129" s="17" t="s">
        <v>1</v>
      </c>
      <c r="C129" s="26">
        <v>256.4</v>
      </c>
      <c r="D129" s="26">
        <v>316.8</v>
      </c>
      <c r="E129" s="26">
        <v>261.1</v>
      </c>
      <c r="F129" s="26">
        <v>279.9</v>
      </c>
      <c r="G129" s="26">
        <v>302.1</v>
      </c>
      <c r="H129" s="35">
        <v>269.2</v>
      </c>
      <c r="I129" s="72">
        <v>418.2</v>
      </c>
      <c r="J129" s="71">
        <v>347.2</v>
      </c>
      <c r="K129" s="121">
        <v>295</v>
      </c>
      <c r="L129" s="26">
        <v>249.2</v>
      </c>
      <c r="M129" s="136">
        <v>255.6</v>
      </c>
      <c r="N129" s="26">
        <v>282.2</v>
      </c>
      <c r="O129" s="103">
        <v>276.2</v>
      </c>
    </row>
    <row r="130" spans="1:15" ht="12" customHeight="1">
      <c r="A130" s="12" t="s">
        <v>238</v>
      </c>
      <c r="B130" s="17"/>
      <c r="C130" s="25"/>
      <c r="D130" s="25"/>
      <c r="E130" s="25"/>
      <c r="F130" s="25"/>
      <c r="G130" s="25"/>
      <c r="H130" s="40"/>
      <c r="I130" s="78"/>
      <c r="J130" s="77"/>
      <c r="K130" s="124"/>
      <c r="L130" s="25"/>
      <c r="M130" s="139"/>
      <c r="N130" s="25"/>
      <c r="O130" s="107"/>
    </row>
    <row r="131" spans="1:16" ht="12" customHeight="1">
      <c r="A131" s="9" t="s">
        <v>91</v>
      </c>
      <c r="B131" s="17" t="s">
        <v>5</v>
      </c>
      <c r="C131" s="25">
        <v>2218</v>
      </c>
      <c r="D131" s="25">
        <v>2496</v>
      </c>
      <c r="E131" s="25">
        <v>2587</v>
      </c>
      <c r="F131" s="25">
        <v>3116</v>
      </c>
      <c r="G131" s="25">
        <v>3831</v>
      </c>
      <c r="H131" s="40">
        <v>3701</v>
      </c>
      <c r="I131" s="78">
        <v>1654</v>
      </c>
      <c r="J131" s="77">
        <v>1843</v>
      </c>
      <c r="K131" s="124">
        <v>2037</v>
      </c>
      <c r="L131" s="25">
        <v>1853</v>
      </c>
      <c r="M131" s="139">
        <v>2022</v>
      </c>
      <c r="N131" s="25">
        <v>1978</v>
      </c>
      <c r="O131" s="107">
        <v>9733</v>
      </c>
      <c r="P131" s="150">
        <f>SUM(J131:N131)</f>
        <v>9733</v>
      </c>
    </row>
    <row r="132" spans="1:15" ht="12" customHeight="1">
      <c r="A132" s="9" t="s">
        <v>92</v>
      </c>
      <c r="B132" s="17" t="s">
        <v>1</v>
      </c>
      <c r="C132" s="26">
        <v>81.3</v>
      </c>
      <c r="D132" s="26">
        <v>91.4</v>
      </c>
      <c r="E132" s="26">
        <v>114.4</v>
      </c>
      <c r="F132" s="26">
        <v>110.2</v>
      </c>
      <c r="G132" s="26">
        <v>112.2</v>
      </c>
      <c r="H132" s="35">
        <v>115.8</v>
      </c>
      <c r="I132" s="72">
        <v>68.2</v>
      </c>
      <c r="J132" s="71">
        <v>60.9</v>
      </c>
      <c r="K132" s="121">
        <v>78.4</v>
      </c>
      <c r="L132" s="26">
        <v>107.7</v>
      </c>
      <c r="M132" s="136">
        <v>100.7</v>
      </c>
      <c r="N132" s="26">
        <v>137.7</v>
      </c>
      <c r="O132" s="103">
        <v>90.2</v>
      </c>
    </row>
    <row r="133" spans="1:15" ht="12" customHeight="1">
      <c r="A133" s="12" t="s">
        <v>241</v>
      </c>
      <c r="B133" s="17"/>
      <c r="C133" s="25"/>
      <c r="D133" s="25"/>
      <c r="E133" s="25"/>
      <c r="F133" s="25"/>
      <c r="G133" s="25"/>
      <c r="H133" s="40"/>
      <c r="I133" s="78"/>
      <c r="J133" s="77"/>
      <c r="K133" s="124"/>
      <c r="L133" s="25"/>
      <c r="M133" s="139"/>
      <c r="N133" s="25"/>
      <c r="O133" s="107"/>
    </row>
    <row r="134" spans="1:16" ht="12" customHeight="1">
      <c r="A134" s="9" t="s">
        <v>93</v>
      </c>
      <c r="B134" s="17" t="s">
        <v>5</v>
      </c>
      <c r="C134" s="25">
        <v>715</v>
      </c>
      <c r="D134" s="25">
        <v>628</v>
      </c>
      <c r="E134" s="25">
        <v>622</v>
      </c>
      <c r="F134" s="25">
        <v>644</v>
      </c>
      <c r="G134" s="25">
        <v>552</v>
      </c>
      <c r="H134" s="40">
        <v>546</v>
      </c>
      <c r="I134" s="78">
        <v>503</v>
      </c>
      <c r="J134" s="77">
        <v>523</v>
      </c>
      <c r="K134" s="124">
        <v>421</v>
      </c>
      <c r="L134" s="25">
        <v>525</v>
      </c>
      <c r="M134" s="139">
        <v>501</v>
      </c>
      <c r="N134" s="25">
        <v>504</v>
      </c>
      <c r="O134" s="107">
        <v>2474</v>
      </c>
      <c r="P134" s="150">
        <f>SUM(J134:N134)</f>
        <v>2474</v>
      </c>
    </row>
    <row r="135" spans="1:15" ht="12" customHeight="1">
      <c r="A135" s="10" t="s">
        <v>94</v>
      </c>
      <c r="B135" s="17" t="s">
        <v>1</v>
      </c>
      <c r="C135" s="26">
        <v>120.8</v>
      </c>
      <c r="D135" s="26">
        <v>108.7</v>
      </c>
      <c r="E135" s="26">
        <v>77.3</v>
      </c>
      <c r="F135" s="26">
        <v>88.1</v>
      </c>
      <c r="G135" s="26">
        <v>96.8</v>
      </c>
      <c r="H135" s="35">
        <v>105.6</v>
      </c>
      <c r="I135" s="72">
        <v>98.6</v>
      </c>
      <c r="J135" s="71">
        <v>92.1</v>
      </c>
      <c r="K135" s="121">
        <v>71.4</v>
      </c>
      <c r="L135" s="26">
        <v>80.5</v>
      </c>
      <c r="M135" s="136">
        <v>71.1</v>
      </c>
      <c r="N135" s="26">
        <v>79.1</v>
      </c>
      <c r="O135" s="103">
        <v>78.5</v>
      </c>
    </row>
    <row r="136" spans="1:16" ht="12" customHeight="1">
      <c r="A136" s="9" t="s">
        <v>95</v>
      </c>
      <c r="B136" s="17" t="s">
        <v>226</v>
      </c>
      <c r="C136" s="25">
        <v>108</v>
      </c>
      <c r="D136" s="25">
        <v>102</v>
      </c>
      <c r="E136" s="25">
        <v>80</v>
      </c>
      <c r="F136" s="25">
        <v>94</v>
      </c>
      <c r="G136" s="25">
        <v>95</v>
      </c>
      <c r="H136" s="40">
        <v>102</v>
      </c>
      <c r="I136" s="78">
        <v>85</v>
      </c>
      <c r="J136" s="77">
        <v>92</v>
      </c>
      <c r="K136" s="124">
        <v>101</v>
      </c>
      <c r="L136" s="25">
        <v>93</v>
      </c>
      <c r="M136" s="139">
        <v>115</v>
      </c>
      <c r="N136" s="25">
        <v>107</v>
      </c>
      <c r="O136" s="107">
        <v>508</v>
      </c>
      <c r="P136" s="150">
        <f>SUM(J136:N136)</f>
        <v>508</v>
      </c>
    </row>
    <row r="137" spans="1:15" ht="12" customHeight="1">
      <c r="A137" s="12" t="s">
        <v>96</v>
      </c>
      <c r="B137" s="17" t="s">
        <v>1</v>
      </c>
      <c r="C137" s="41">
        <v>100.6</v>
      </c>
      <c r="D137" s="41">
        <v>100.6</v>
      </c>
      <c r="E137" s="41">
        <v>108.3</v>
      </c>
      <c r="F137" s="41">
        <v>112.5</v>
      </c>
      <c r="G137" s="41">
        <v>99</v>
      </c>
      <c r="H137" s="42">
        <v>132.8</v>
      </c>
      <c r="I137" s="80">
        <v>115.8</v>
      </c>
      <c r="J137" s="79">
        <v>92.5</v>
      </c>
      <c r="K137" s="125">
        <v>108.7</v>
      </c>
      <c r="L137" s="41">
        <v>99.6</v>
      </c>
      <c r="M137" s="140">
        <v>113.6</v>
      </c>
      <c r="N137" s="41">
        <v>106.7</v>
      </c>
      <c r="O137" s="108">
        <v>104.3</v>
      </c>
    </row>
    <row r="138" spans="1:16" ht="12" customHeight="1">
      <c r="A138" s="9" t="s">
        <v>97</v>
      </c>
      <c r="B138" s="17" t="s">
        <v>6</v>
      </c>
      <c r="C138" s="43">
        <v>16</v>
      </c>
      <c r="D138" s="43">
        <v>17</v>
      </c>
      <c r="E138" s="43">
        <v>18</v>
      </c>
      <c r="F138" s="43">
        <v>22</v>
      </c>
      <c r="G138" s="43">
        <v>25</v>
      </c>
      <c r="H138" s="44">
        <v>22</v>
      </c>
      <c r="I138" s="82">
        <v>15</v>
      </c>
      <c r="J138" s="81">
        <v>15</v>
      </c>
      <c r="K138" s="126">
        <v>12</v>
      </c>
      <c r="L138" s="43">
        <v>14</v>
      </c>
      <c r="M138" s="141">
        <v>14</v>
      </c>
      <c r="N138" s="43">
        <v>16</v>
      </c>
      <c r="O138" s="109">
        <v>71</v>
      </c>
      <c r="P138" s="150">
        <f>SUM(J138:N138)</f>
        <v>71</v>
      </c>
    </row>
    <row r="139" spans="1:15" ht="12" customHeight="1">
      <c r="A139" s="9" t="s">
        <v>98</v>
      </c>
      <c r="B139" s="17" t="s">
        <v>1</v>
      </c>
      <c r="C139" s="26">
        <v>93.3</v>
      </c>
      <c r="D139" s="26">
        <v>116.2</v>
      </c>
      <c r="E139" s="26">
        <v>113.8</v>
      </c>
      <c r="F139" s="26">
        <v>116.3</v>
      </c>
      <c r="G139" s="26">
        <v>121.6</v>
      </c>
      <c r="H139" s="35">
        <v>115.4</v>
      </c>
      <c r="I139" s="72">
        <v>105.5</v>
      </c>
      <c r="J139" s="71">
        <v>96.7</v>
      </c>
      <c r="K139" s="121">
        <v>87</v>
      </c>
      <c r="L139" s="26">
        <v>106.5</v>
      </c>
      <c r="M139" s="136">
        <v>100.9</v>
      </c>
      <c r="N139" s="26">
        <v>120.6</v>
      </c>
      <c r="O139" s="103">
        <v>102</v>
      </c>
    </row>
    <row r="140" spans="1:15" ht="12" customHeight="1">
      <c r="A140" s="12" t="s">
        <v>99</v>
      </c>
      <c r="B140" s="17"/>
      <c r="C140" s="26"/>
      <c r="D140" s="26"/>
      <c r="E140" s="26"/>
      <c r="F140" s="26"/>
      <c r="G140" s="26"/>
      <c r="H140" s="35"/>
      <c r="I140" s="72"/>
      <c r="J140" s="71"/>
      <c r="K140" s="121"/>
      <c r="L140" s="26"/>
      <c r="M140" s="136"/>
      <c r="N140" s="26"/>
      <c r="O140" s="103"/>
    </row>
    <row r="141" spans="1:16" ht="12" customHeight="1">
      <c r="A141" s="9" t="s">
        <v>100</v>
      </c>
      <c r="B141" s="17" t="s">
        <v>5</v>
      </c>
      <c r="C141" s="25">
        <v>12411</v>
      </c>
      <c r="D141" s="25">
        <v>11928</v>
      </c>
      <c r="E141" s="25">
        <v>13174</v>
      </c>
      <c r="F141" s="25">
        <v>15415</v>
      </c>
      <c r="G141" s="25">
        <v>14386</v>
      </c>
      <c r="H141" s="40">
        <v>14761</v>
      </c>
      <c r="I141" s="78">
        <v>8707</v>
      </c>
      <c r="J141" s="77">
        <v>12859</v>
      </c>
      <c r="K141" s="124">
        <v>14224</v>
      </c>
      <c r="L141" s="25">
        <v>13557</v>
      </c>
      <c r="M141" s="139">
        <v>13963</v>
      </c>
      <c r="N141" s="25">
        <v>15267</v>
      </c>
      <c r="O141" s="107">
        <v>69870</v>
      </c>
      <c r="P141" s="150">
        <f>SUM(J141:N141)</f>
        <v>69870</v>
      </c>
    </row>
    <row r="142" spans="1:15" ht="12" customHeight="1">
      <c r="A142" s="9" t="s">
        <v>101</v>
      </c>
      <c r="B142" s="17" t="s">
        <v>1</v>
      </c>
      <c r="C142" s="26">
        <v>129.4</v>
      </c>
      <c r="D142" s="26">
        <v>141.4</v>
      </c>
      <c r="E142" s="26">
        <v>156.7</v>
      </c>
      <c r="F142" s="26">
        <v>164.9</v>
      </c>
      <c r="G142" s="26">
        <v>153.5</v>
      </c>
      <c r="H142" s="35">
        <v>144.7</v>
      </c>
      <c r="I142" s="72">
        <v>180</v>
      </c>
      <c r="J142" s="71">
        <v>117.9</v>
      </c>
      <c r="K142" s="121">
        <v>139.2</v>
      </c>
      <c r="L142" s="26">
        <v>117</v>
      </c>
      <c r="M142" s="136">
        <v>123.2</v>
      </c>
      <c r="N142" s="26">
        <v>128.2</v>
      </c>
      <c r="O142" s="103">
        <v>124.9</v>
      </c>
    </row>
    <row r="143" spans="1:15" ht="12" customHeight="1">
      <c r="A143" s="12" t="s">
        <v>102</v>
      </c>
      <c r="B143" s="17"/>
      <c r="C143" s="26"/>
      <c r="D143" s="26"/>
      <c r="E143" s="26"/>
      <c r="F143" s="26"/>
      <c r="G143" s="26"/>
      <c r="H143" s="35"/>
      <c r="I143" s="72"/>
      <c r="J143" s="71"/>
      <c r="K143" s="121"/>
      <c r="L143" s="26"/>
      <c r="M143" s="136"/>
      <c r="N143" s="26"/>
      <c r="O143" s="103"/>
    </row>
    <row r="144" spans="1:16" ht="12" customHeight="1">
      <c r="A144" s="9" t="s">
        <v>242</v>
      </c>
      <c r="B144" s="17" t="s">
        <v>5</v>
      </c>
      <c r="C144" s="25">
        <v>8101</v>
      </c>
      <c r="D144" s="25">
        <v>8657</v>
      </c>
      <c r="E144" s="25">
        <v>8197</v>
      </c>
      <c r="F144" s="25">
        <v>9349</v>
      </c>
      <c r="G144" s="25">
        <v>10261</v>
      </c>
      <c r="H144" s="40">
        <v>8288</v>
      </c>
      <c r="I144" s="78">
        <v>6536</v>
      </c>
      <c r="J144" s="77">
        <v>8277</v>
      </c>
      <c r="K144" s="124">
        <v>9021</v>
      </c>
      <c r="L144" s="25">
        <v>9454</v>
      </c>
      <c r="M144" s="139">
        <v>8671</v>
      </c>
      <c r="N144" s="25">
        <v>9748</v>
      </c>
      <c r="O144" s="107">
        <v>45171</v>
      </c>
      <c r="P144" s="150">
        <f>SUM(J144:N144)</f>
        <v>45171</v>
      </c>
    </row>
    <row r="145" spans="1:15" ht="12" customHeight="1">
      <c r="A145" s="12" t="s">
        <v>103</v>
      </c>
      <c r="B145" s="48" t="s">
        <v>1</v>
      </c>
      <c r="C145" s="41">
        <v>104.7</v>
      </c>
      <c r="D145" s="41">
        <v>144.5</v>
      </c>
      <c r="E145" s="41">
        <v>129.5</v>
      </c>
      <c r="F145" s="41">
        <v>131.4</v>
      </c>
      <c r="G145" s="41">
        <v>145.4</v>
      </c>
      <c r="H145" s="42">
        <v>119.3</v>
      </c>
      <c r="I145" s="80">
        <v>145.3</v>
      </c>
      <c r="J145" s="79">
        <v>106.1</v>
      </c>
      <c r="K145" s="125">
        <v>120.4</v>
      </c>
      <c r="L145" s="41">
        <v>105.2</v>
      </c>
      <c r="M145" s="140">
        <v>99.8</v>
      </c>
      <c r="N145" s="41">
        <v>110.8</v>
      </c>
      <c r="O145" s="108">
        <v>108.2</v>
      </c>
    </row>
    <row r="146" spans="1:15" ht="12" customHeight="1" thickBot="1">
      <c r="A146" s="14" t="s">
        <v>104</v>
      </c>
      <c r="B146" s="45"/>
      <c r="C146" s="58"/>
      <c r="D146" s="58"/>
      <c r="E146" s="58"/>
      <c r="F146" s="58"/>
      <c r="G146" s="58"/>
      <c r="H146" s="59"/>
      <c r="I146" s="92"/>
      <c r="J146" s="91"/>
      <c r="K146" s="131"/>
      <c r="L146" s="58"/>
      <c r="M146" s="146"/>
      <c r="N146" s="58"/>
      <c r="O146" s="117"/>
    </row>
    <row r="147" spans="1:16" ht="13.5" customHeight="1" thickTop="1">
      <c r="A147" s="9" t="s">
        <v>105</v>
      </c>
      <c r="B147" s="17" t="s">
        <v>5</v>
      </c>
      <c r="C147" s="25">
        <v>2126</v>
      </c>
      <c r="D147" s="25">
        <v>2001</v>
      </c>
      <c r="E147" s="25">
        <v>1940</v>
      </c>
      <c r="F147" s="25">
        <v>2301</v>
      </c>
      <c r="G147" s="25">
        <v>2492</v>
      </c>
      <c r="H147" s="40">
        <v>2455</v>
      </c>
      <c r="I147" s="78">
        <v>1675</v>
      </c>
      <c r="J147" s="77">
        <v>2364</v>
      </c>
      <c r="K147" s="124">
        <v>2521</v>
      </c>
      <c r="L147" s="25">
        <v>2639</v>
      </c>
      <c r="M147" s="139">
        <v>2353</v>
      </c>
      <c r="N147" s="25">
        <v>2463</v>
      </c>
      <c r="O147" s="107">
        <v>12340</v>
      </c>
      <c r="P147" s="150">
        <f>SUM(J147:N147)</f>
        <v>12340</v>
      </c>
    </row>
    <row r="148" spans="1:15" ht="12" customHeight="1">
      <c r="A148" s="9" t="s">
        <v>106</v>
      </c>
      <c r="B148" s="17" t="s">
        <v>1</v>
      </c>
      <c r="C148" s="26">
        <v>110.5</v>
      </c>
      <c r="D148" s="26">
        <v>105.1</v>
      </c>
      <c r="E148" s="26">
        <v>104.6</v>
      </c>
      <c r="F148" s="26">
        <v>106</v>
      </c>
      <c r="G148" s="26">
        <v>101</v>
      </c>
      <c r="H148" s="35">
        <v>108.9</v>
      </c>
      <c r="I148" s="72">
        <v>104.8</v>
      </c>
      <c r="J148" s="71">
        <v>102</v>
      </c>
      <c r="K148" s="121">
        <v>111.9</v>
      </c>
      <c r="L148" s="26">
        <v>104.9</v>
      </c>
      <c r="M148" s="136">
        <v>118</v>
      </c>
      <c r="N148" s="26">
        <v>114.8</v>
      </c>
      <c r="O148" s="103">
        <v>109.9</v>
      </c>
    </row>
    <row r="149" spans="1:15" ht="12" customHeight="1">
      <c r="A149" s="12" t="s">
        <v>107</v>
      </c>
      <c r="B149" s="17"/>
      <c r="C149" s="26"/>
      <c r="D149" s="26"/>
      <c r="E149" s="26"/>
      <c r="F149" s="26"/>
      <c r="G149" s="26"/>
      <c r="H149" s="35"/>
      <c r="I149" s="72"/>
      <c r="J149" s="71"/>
      <c r="K149" s="121"/>
      <c r="L149" s="26"/>
      <c r="M149" s="136"/>
      <c r="N149" s="26"/>
      <c r="O149" s="103"/>
    </row>
    <row r="150" spans="1:16" ht="12" customHeight="1">
      <c r="A150" s="9" t="s">
        <v>108</v>
      </c>
      <c r="B150" s="17" t="s">
        <v>5</v>
      </c>
      <c r="C150" s="25">
        <v>6710</v>
      </c>
      <c r="D150" s="25">
        <v>7534</v>
      </c>
      <c r="E150" s="25">
        <v>6622</v>
      </c>
      <c r="F150" s="25">
        <v>7806</v>
      </c>
      <c r="G150" s="25">
        <v>7831</v>
      </c>
      <c r="H150" s="40">
        <v>7719</v>
      </c>
      <c r="I150" s="78">
        <v>5796</v>
      </c>
      <c r="J150" s="77">
        <v>4095</v>
      </c>
      <c r="K150" s="124">
        <v>5403</v>
      </c>
      <c r="L150" s="25">
        <v>7670</v>
      </c>
      <c r="M150" s="139">
        <v>8020</v>
      </c>
      <c r="N150" s="25">
        <v>8105</v>
      </c>
      <c r="O150" s="107">
        <v>33293</v>
      </c>
      <c r="P150" s="150">
        <f>SUM(J150:N150)</f>
        <v>33293</v>
      </c>
    </row>
    <row r="151" spans="1:15" ht="12" customHeight="1">
      <c r="A151" s="10" t="s">
        <v>109</v>
      </c>
      <c r="B151" s="17" t="s">
        <v>1</v>
      </c>
      <c r="C151" s="26">
        <v>141.6</v>
      </c>
      <c r="D151" s="26">
        <v>159.3</v>
      </c>
      <c r="E151" s="26">
        <v>132.6</v>
      </c>
      <c r="F151" s="26">
        <v>151.2</v>
      </c>
      <c r="G151" s="26">
        <v>129.8</v>
      </c>
      <c r="H151" s="35">
        <v>134.9</v>
      </c>
      <c r="I151" s="72">
        <v>146</v>
      </c>
      <c r="J151" s="71">
        <v>139.2</v>
      </c>
      <c r="K151" s="121">
        <v>151.3</v>
      </c>
      <c r="L151" s="26">
        <v>147.1</v>
      </c>
      <c r="M151" s="136">
        <v>129</v>
      </c>
      <c r="N151" s="26">
        <v>126.8</v>
      </c>
      <c r="O151" s="103">
        <v>136.8</v>
      </c>
    </row>
    <row r="152" spans="1:15" ht="12" customHeight="1">
      <c r="A152" s="12" t="s">
        <v>110</v>
      </c>
      <c r="B152" s="17"/>
      <c r="C152" s="53"/>
      <c r="D152" s="53"/>
      <c r="E152" s="53"/>
      <c r="F152" s="53"/>
      <c r="G152" s="53"/>
      <c r="H152" s="54"/>
      <c r="I152" s="88"/>
      <c r="J152" s="87"/>
      <c r="K152" s="129"/>
      <c r="L152" s="53"/>
      <c r="M152" s="144"/>
      <c r="N152" s="53"/>
      <c r="O152" s="111"/>
    </row>
    <row r="153" spans="1:16" ht="12" customHeight="1">
      <c r="A153" s="9" t="s">
        <v>243</v>
      </c>
      <c r="B153" s="17" t="s">
        <v>6</v>
      </c>
      <c r="C153" s="51">
        <v>10657</v>
      </c>
      <c r="D153" s="51">
        <v>11084</v>
      </c>
      <c r="E153" s="51">
        <v>11389</v>
      </c>
      <c r="F153" s="51">
        <v>12531</v>
      </c>
      <c r="G153" s="51">
        <v>11732</v>
      </c>
      <c r="H153" s="52">
        <v>11613</v>
      </c>
      <c r="I153" s="86">
        <v>8001</v>
      </c>
      <c r="J153" s="85">
        <v>9569</v>
      </c>
      <c r="K153" s="128">
        <v>10125</v>
      </c>
      <c r="L153" s="51">
        <v>9387</v>
      </c>
      <c r="M153" s="143">
        <v>10856</v>
      </c>
      <c r="N153" s="51">
        <v>10456</v>
      </c>
      <c r="O153" s="110">
        <v>50393</v>
      </c>
      <c r="P153" s="150">
        <f>SUM(J153:N153)</f>
        <v>50393</v>
      </c>
    </row>
    <row r="154" spans="1:15" ht="12" customHeight="1">
      <c r="A154" s="10" t="s">
        <v>112</v>
      </c>
      <c r="B154" s="17" t="s">
        <v>1</v>
      </c>
      <c r="C154" s="41">
        <v>105.8</v>
      </c>
      <c r="D154" s="41">
        <v>113.5</v>
      </c>
      <c r="E154" s="41">
        <v>115</v>
      </c>
      <c r="F154" s="41">
        <v>130.3</v>
      </c>
      <c r="G154" s="41">
        <v>119.1</v>
      </c>
      <c r="H154" s="42">
        <v>123.6</v>
      </c>
      <c r="I154" s="80">
        <v>87.4</v>
      </c>
      <c r="J154" s="79">
        <v>103.1</v>
      </c>
      <c r="K154" s="125">
        <v>144.7</v>
      </c>
      <c r="L154" s="41">
        <v>108.8</v>
      </c>
      <c r="M154" s="140">
        <v>96.2</v>
      </c>
      <c r="N154" s="41">
        <v>98.8</v>
      </c>
      <c r="O154" s="108">
        <v>107.7</v>
      </c>
    </row>
    <row r="155" spans="1:16" ht="12" customHeight="1">
      <c r="A155" s="9" t="s">
        <v>111</v>
      </c>
      <c r="B155" s="17" t="s">
        <v>37</v>
      </c>
      <c r="C155" s="25">
        <v>2723</v>
      </c>
      <c r="D155" s="25">
        <v>2385</v>
      </c>
      <c r="E155" s="25">
        <v>2176</v>
      </c>
      <c r="F155" s="25">
        <v>2805</v>
      </c>
      <c r="G155" s="25">
        <v>2824</v>
      </c>
      <c r="H155" s="40">
        <v>2619</v>
      </c>
      <c r="I155" s="78">
        <v>1860</v>
      </c>
      <c r="J155" s="77">
        <v>2418</v>
      </c>
      <c r="K155" s="124">
        <v>2440</v>
      </c>
      <c r="L155" s="25">
        <v>3012</v>
      </c>
      <c r="M155" s="139">
        <v>2936</v>
      </c>
      <c r="N155" s="25">
        <v>2907</v>
      </c>
      <c r="O155" s="107">
        <v>13713</v>
      </c>
      <c r="P155" s="150">
        <f>SUM(J155:N155)</f>
        <v>13713</v>
      </c>
    </row>
    <row r="156" spans="1:15" ht="12" customHeight="1">
      <c r="A156" s="11" t="s">
        <v>113</v>
      </c>
      <c r="B156" s="17" t="s">
        <v>1</v>
      </c>
      <c r="C156" s="43">
        <v>104.5</v>
      </c>
      <c r="D156" s="43">
        <v>104.7</v>
      </c>
      <c r="E156" s="43">
        <v>83.6</v>
      </c>
      <c r="F156" s="43">
        <v>112.3</v>
      </c>
      <c r="G156" s="41">
        <v>98</v>
      </c>
      <c r="H156" s="44">
        <v>94.6</v>
      </c>
      <c r="I156" s="82">
        <v>111.5</v>
      </c>
      <c r="J156" s="81">
        <v>101.1</v>
      </c>
      <c r="K156" s="125">
        <v>97</v>
      </c>
      <c r="L156" s="41">
        <v>106.6</v>
      </c>
      <c r="M156" s="140">
        <v>107.6</v>
      </c>
      <c r="N156" s="41">
        <v>105.2</v>
      </c>
      <c r="O156" s="108">
        <v>103.7</v>
      </c>
    </row>
    <row r="157" spans="1:15" ht="12" customHeight="1">
      <c r="A157" s="10" t="s">
        <v>114</v>
      </c>
      <c r="B157" s="17"/>
      <c r="C157" s="25"/>
      <c r="D157" s="25"/>
      <c r="E157" s="25"/>
      <c r="F157" s="25"/>
      <c r="G157" s="25"/>
      <c r="H157" s="40"/>
      <c r="I157" s="78"/>
      <c r="J157" s="77"/>
      <c r="K157" s="124"/>
      <c r="L157" s="25"/>
      <c r="M157" s="139"/>
      <c r="N157" s="25"/>
      <c r="O157" s="107"/>
    </row>
    <row r="158" spans="1:15" ht="12" customHeight="1">
      <c r="A158" s="12" t="s">
        <v>115</v>
      </c>
      <c r="B158" s="17"/>
      <c r="C158" s="43"/>
      <c r="D158" s="43"/>
      <c r="E158" s="43"/>
      <c r="F158" s="43"/>
      <c r="G158" s="41"/>
      <c r="H158" s="44"/>
      <c r="I158" s="82"/>
      <c r="J158" s="81"/>
      <c r="K158" s="126"/>
      <c r="L158" s="43"/>
      <c r="M158" s="141"/>
      <c r="N158" s="43"/>
      <c r="O158" s="109"/>
    </row>
    <row r="159" spans="1:16" ht="12" customHeight="1">
      <c r="A159" s="9" t="s">
        <v>244</v>
      </c>
      <c r="B159" s="17" t="s">
        <v>5</v>
      </c>
      <c r="C159" s="51">
        <v>18713</v>
      </c>
      <c r="D159" s="51">
        <v>19717</v>
      </c>
      <c r="E159" s="51">
        <v>19272</v>
      </c>
      <c r="F159" s="51">
        <v>18773</v>
      </c>
      <c r="G159" s="51">
        <v>18537</v>
      </c>
      <c r="H159" s="52">
        <v>18048</v>
      </c>
      <c r="I159" s="86">
        <v>19725</v>
      </c>
      <c r="J159" s="85">
        <v>20082</v>
      </c>
      <c r="K159" s="128">
        <v>18970</v>
      </c>
      <c r="L159" s="51">
        <v>20238</v>
      </c>
      <c r="M159" s="143">
        <v>19973</v>
      </c>
      <c r="N159" s="51">
        <v>19752</v>
      </c>
      <c r="O159" s="110">
        <v>99015</v>
      </c>
      <c r="P159" s="150">
        <f>SUM(J159:N159)</f>
        <v>99015</v>
      </c>
    </row>
    <row r="160" spans="1:15" ht="12" customHeight="1">
      <c r="A160" s="9" t="s">
        <v>116</v>
      </c>
      <c r="B160" s="17" t="s">
        <v>1</v>
      </c>
      <c r="C160" s="60">
        <v>101.3</v>
      </c>
      <c r="D160" s="60">
        <v>109.9</v>
      </c>
      <c r="E160" s="60">
        <v>99.1</v>
      </c>
      <c r="F160" s="60">
        <v>100.1</v>
      </c>
      <c r="G160" s="60">
        <v>98.1</v>
      </c>
      <c r="H160" s="61">
        <v>96</v>
      </c>
      <c r="I160" s="94">
        <v>108.6</v>
      </c>
      <c r="J160" s="93">
        <v>109.9</v>
      </c>
      <c r="K160" s="132">
        <v>108.8</v>
      </c>
      <c r="L160" s="60">
        <v>101.7</v>
      </c>
      <c r="M160" s="147">
        <v>106.6</v>
      </c>
      <c r="N160" s="60">
        <v>104.7</v>
      </c>
      <c r="O160" s="112">
        <v>106.2</v>
      </c>
    </row>
    <row r="161" spans="1:15" ht="12" customHeight="1">
      <c r="A161" s="12" t="s">
        <v>117</v>
      </c>
      <c r="B161" s="17"/>
      <c r="C161" s="53"/>
      <c r="D161" s="53"/>
      <c r="E161" s="53"/>
      <c r="F161" s="53"/>
      <c r="G161" s="53"/>
      <c r="H161" s="54"/>
      <c r="I161" s="88"/>
      <c r="J161" s="87"/>
      <c r="K161" s="129"/>
      <c r="L161" s="53"/>
      <c r="M161" s="144"/>
      <c r="N161" s="53"/>
      <c r="O161" s="111"/>
    </row>
    <row r="162" spans="1:15" ht="12" customHeight="1">
      <c r="A162" s="12" t="s">
        <v>118</v>
      </c>
      <c r="B162" s="17"/>
      <c r="C162" s="51"/>
      <c r="D162" s="51"/>
      <c r="E162" s="51"/>
      <c r="F162" s="51"/>
      <c r="G162" s="51"/>
      <c r="H162" s="52"/>
      <c r="I162" s="86"/>
      <c r="J162" s="85"/>
      <c r="K162" s="128"/>
      <c r="L162" s="51"/>
      <c r="M162" s="143"/>
      <c r="N162" s="51"/>
      <c r="O162" s="110"/>
    </row>
    <row r="163" spans="1:15" ht="12" customHeight="1">
      <c r="A163" s="12" t="s">
        <v>119</v>
      </c>
      <c r="B163" s="17"/>
      <c r="C163" s="60"/>
      <c r="D163" s="60"/>
      <c r="E163" s="60"/>
      <c r="F163" s="60"/>
      <c r="G163" s="60"/>
      <c r="H163" s="61"/>
      <c r="I163" s="94"/>
      <c r="J163" s="93"/>
      <c r="K163" s="132"/>
      <c r="L163" s="60"/>
      <c r="M163" s="147"/>
      <c r="N163" s="60"/>
      <c r="O163" s="112"/>
    </row>
    <row r="164" spans="1:16" ht="12" customHeight="1">
      <c r="A164" s="9" t="s">
        <v>120</v>
      </c>
      <c r="B164" s="17" t="s">
        <v>221</v>
      </c>
      <c r="C164" s="25">
        <v>378</v>
      </c>
      <c r="D164" s="25">
        <v>383</v>
      </c>
      <c r="E164" s="25">
        <v>350</v>
      </c>
      <c r="F164" s="25">
        <v>358</v>
      </c>
      <c r="G164" s="25">
        <v>362</v>
      </c>
      <c r="H164" s="40">
        <v>309</v>
      </c>
      <c r="I164" s="78">
        <v>196</v>
      </c>
      <c r="J164" s="77">
        <v>85</v>
      </c>
      <c r="K164" s="124">
        <v>151</v>
      </c>
      <c r="L164" s="25">
        <v>283</v>
      </c>
      <c r="M164" s="139">
        <v>368</v>
      </c>
      <c r="N164" s="25">
        <v>431</v>
      </c>
      <c r="O164" s="107">
        <v>1318</v>
      </c>
      <c r="P164" s="150">
        <f>SUM(J164:N164)</f>
        <v>1318</v>
      </c>
    </row>
    <row r="165" spans="1:15" ht="12" customHeight="1">
      <c r="A165" s="9" t="s">
        <v>121</v>
      </c>
      <c r="B165" s="17" t="s">
        <v>1</v>
      </c>
      <c r="C165" s="26">
        <v>101.2</v>
      </c>
      <c r="D165" s="26">
        <v>122.6</v>
      </c>
      <c r="E165" s="26">
        <v>100.3</v>
      </c>
      <c r="F165" s="26">
        <v>112.9</v>
      </c>
      <c r="G165" s="26">
        <v>108</v>
      </c>
      <c r="H165" s="35">
        <v>106.6</v>
      </c>
      <c r="I165" s="72">
        <v>114.5</v>
      </c>
      <c r="J165" s="71">
        <v>124.2</v>
      </c>
      <c r="K165" s="121">
        <v>117.4</v>
      </c>
      <c r="L165" s="26">
        <v>109.5</v>
      </c>
      <c r="M165" s="136">
        <v>109.4</v>
      </c>
      <c r="N165" s="26">
        <v>115.4</v>
      </c>
      <c r="O165" s="103">
        <v>113.1</v>
      </c>
    </row>
    <row r="166" spans="1:15" ht="12" customHeight="1">
      <c r="A166" s="10" t="s">
        <v>122</v>
      </c>
      <c r="B166" s="17"/>
      <c r="C166" s="25"/>
      <c r="D166" s="25"/>
      <c r="E166" s="25"/>
      <c r="F166" s="25"/>
      <c r="G166" s="25"/>
      <c r="H166" s="40"/>
      <c r="I166" s="78"/>
      <c r="J166" s="77"/>
      <c r="K166" s="124"/>
      <c r="L166" s="25"/>
      <c r="M166" s="139"/>
      <c r="N166" s="25"/>
      <c r="O166" s="107"/>
    </row>
    <row r="167" spans="1:15" ht="12" customHeight="1">
      <c r="A167" s="12" t="s">
        <v>123</v>
      </c>
      <c r="B167" s="17"/>
      <c r="C167" s="26"/>
      <c r="D167" s="26"/>
      <c r="E167" s="26"/>
      <c r="F167" s="26"/>
      <c r="G167" s="26"/>
      <c r="H167" s="35"/>
      <c r="I167" s="72"/>
      <c r="J167" s="71"/>
      <c r="K167" s="121"/>
      <c r="L167" s="26"/>
      <c r="M167" s="136"/>
      <c r="N167" s="26"/>
      <c r="O167" s="103"/>
    </row>
    <row r="168" spans="1:16" ht="12" customHeight="1">
      <c r="A168" s="9" t="s">
        <v>250</v>
      </c>
      <c r="B168" s="17" t="s">
        <v>221</v>
      </c>
      <c r="C168" s="25">
        <v>114</v>
      </c>
      <c r="D168" s="25">
        <v>113</v>
      </c>
      <c r="E168" s="25">
        <v>108</v>
      </c>
      <c r="F168" s="25">
        <v>116</v>
      </c>
      <c r="G168" s="25">
        <v>102</v>
      </c>
      <c r="H168" s="40">
        <v>95</v>
      </c>
      <c r="I168" s="78">
        <v>82</v>
      </c>
      <c r="J168" s="77">
        <v>82</v>
      </c>
      <c r="K168" s="124">
        <v>98</v>
      </c>
      <c r="L168" s="25">
        <v>113</v>
      </c>
      <c r="M168" s="139">
        <v>121</v>
      </c>
      <c r="N168" s="25">
        <v>133</v>
      </c>
      <c r="O168" s="107">
        <v>547</v>
      </c>
      <c r="P168" s="150">
        <f>SUM(J168:N168)</f>
        <v>547</v>
      </c>
    </row>
    <row r="169" spans="1:15" ht="12" customHeight="1">
      <c r="A169" s="9" t="s">
        <v>251</v>
      </c>
      <c r="B169" s="17" t="s">
        <v>1</v>
      </c>
      <c r="C169" s="26">
        <v>103.9</v>
      </c>
      <c r="D169" s="26">
        <v>110.7</v>
      </c>
      <c r="E169" s="26">
        <v>99.5</v>
      </c>
      <c r="F169" s="26">
        <v>100.4</v>
      </c>
      <c r="G169" s="26">
        <v>90.7</v>
      </c>
      <c r="H169" s="35">
        <v>97.2</v>
      </c>
      <c r="I169" s="72">
        <v>105.9</v>
      </c>
      <c r="J169" s="71">
        <v>93.8</v>
      </c>
      <c r="K169" s="121">
        <v>112.1</v>
      </c>
      <c r="L169" s="26">
        <v>98.5</v>
      </c>
      <c r="M169" s="136">
        <v>99.9</v>
      </c>
      <c r="N169" s="26">
        <v>108.7</v>
      </c>
      <c r="O169" s="103">
        <v>102.6</v>
      </c>
    </row>
    <row r="170" spans="1:15" ht="12" customHeight="1">
      <c r="A170" s="12" t="s">
        <v>252</v>
      </c>
      <c r="B170" s="17"/>
      <c r="C170" s="26"/>
      <c r="D170" s="26"/>
      <c r="E170" s="26"/>
      <c r="F170" s="26"/>
      <c r="G170" s="26"/>
      <c r="H170" s="35"/>
      <c r="I170" s="72"/>
      <c r="J170" s="71"/>
      <c r="K170" s="121"/>
      <c r="L170" s="26"/>
      <c r="M170" s="136"/>
      <c r="N170" s="26"/>
      <c r="O170" s="103"/>
    </row>
    <row r="171" spans="1:16" ht="12" customHeight="1">
      <c r="A171" s="9" t="s">
        <v>248</v>
      </c>
      <c r="B171" s="17" t="s">
        <v>5</v>
      </c>
      <c r="C171" s="25">
        <v>894</v>
      </c>
      <c r="D171" s="25">
        <v>1016</v>
      </c>
      <c r="E171" s="25">
        <v>862</v>
      </c>
      <c r="F171" s="25">
        <v>949</v>
      </c>
      <c r="G171" s="25">
        <v>1081</v>
      </c>
      <c r="H171" s="40">
        <v>1075</v>
      </c>
      <c r="I171" s="78">
        <v>762</v>
      </c>
      <c r="J171" s="77">
        <v>810</v>
      </c>
      <c r="K171" s="124">
        <v>832</v>
      </c>
      <c r="L171" s="25">
        <v>1140</v>
      </c>
      <c r="M171" s="139">
        <v>987</v>
      </c>
      <c r="N171" s="25">
        <v>1046</v>
      </c>
      <c r="O171" s="107">
        <v>4815</v>
      </c>
      <c r="P171" s="150">
        <f>SUM(J171:N171)</f>
        <v>4815</v>
      </c>
    </row>
    <row r="172" spans="1:15" ht="12" customHeight="1">
      <c r="A172" s="10" t="s">
        <v>249</v>
      </c>
      <c r="B172" s="17" t="s">
        <v>1</v>
      </c>
      <c r="C172" s="26">
        <v>122.3</v>
      </c>
      <c r="D172" s="26">
        <v>118.1</v>
      </c>
      <c r="E172" s="26">
        <v>106.3</v>
      </c>
      <c r="F172" s="26">
        <v>127</v>
      </c>
      <c r="G172" s="26">
        <v>129.5</v>
      </c>
      <c r="H172" s="35">
        <v>144.1</v>
      </c>
      <c r="I172" s="72">
        <v>126.4</v>
      </c>
      <c r="J172" s="71">
        <v>114.7</v>
      </c>
      <c r="K172" s="121">
        <v>117.7</v>
      </c>
      <c r="L172" s="26">
        <v>146.3</v>
      </c>
      <c r="M172" s="136">
        <v>113.5</v>
      </c>
      <c r="N172" s="26">
        <v>110.5</v>
      </c>
      <c r="O172" s="103">
        <v>120.1</v>
      </c>
    </row>
    <row r="173" spans="1:16" ht="12" customHeight="1">
      <c r="A173" s="9" t="s">
        <v>124</v>
      </c>
      <c r="B173" s="17" t="s">
        <v>221</v>
      </c>
      <c r="C173" s="43">
        <v>31</v>
      </c>
      <c r="D173" s="43">
        <v>29</v>
      </c>
      <c r="E173" s="43">
        <v>25</v>
      </c>
      <c r="F173" s="43">
        <v>29</v>
      </c>
      <c r="G173" s="43">
        <v>33</v>
      </c>
      <c r="H173" s="44">
        <v>29</v>
      </c>
      <c r="I173" s="82">
        <v>22</v>
      </c>
      <c r="J173" s="81">
        <v>23</v>
      </c>
      <c r="K173" s="126">
        <v>31</v>
      </c>
      <c r="L173" s="43">
        <v>34</v>
      </c>
      <c r="M173" s="141">
        <v>32</v>
      </c>
      <c r="N173" s="43">
        <v>36</v>
      </c>
      <c r="O173" s="109">
        <v>156</v>
      </c>
      <c r="P173" s="150">
        <f>SUM(J173:N173)</f>
        <v>156</v>
      </c>
    </row>
    <row r="174" spans="1:15" ht="12" customHeight="1">
      <c r="A174" s="10" t="s">
        <v>125</v>
      </c>
      <c r="B174" s="17" t="s">
        <v>1</v>
      </c>
      <c r="C174" s="26">
        <v>167.6</v>
      </c>
      <c r="D174" s="26">
        <v>126.8</v>
      </c>
      <c r="E174" s="26">
        <v>122.4</v>
      </c>
      <c r="F174" s="26">
        <v>161.8</v>
      </c>
      <c r="G174" s="26">
        <v>180.1</v>
      </c>
      <c r="H174" s="35">
        <v>148.2</v>
      </c>
      <c r="I174" s="72">
        <v>183.9</v>
      </c>
      <c r="J174" s="71">
        <v>120.8</v>
      </c>
      <c r="K174" s="121">
        <v>108.8</v>
      </c>
      <c r="L174" s="26">
        <v>115.9</v>
      </c>
      <c r="M174" s="136">
        <v>111.6</v>
      </c>
      <c r="N174" s="26">
        <v>121.6</v>
      </c>
      <c r="O174" s="103">
        <v>115.5</v>
      </c>
    </row>
    <row r="175" spans="1:16" ht="12" customHeight="1">
      <c r="A175" s="9" t="s">
        <v>228</v>
      </c>
      <c r="B175" s="17" t="s">
        <v>6</v>
      </c>
      <c r="C175" s="25">
        <v>4777</v>
      </c>
      <c r="D175" s="25">
        <v>5377</v>
      </c>
      <c r="E175" s="25">
        <v>4414</v>
      </c>
      <c r="F175" s="25">
        <v>4871</v>
      </c>
      <c r="G175" s="25">
        <v>5416</v>
      </c>
      <c r="H175" s="40">
        <v>5295</v>
      </c>
      <c r="I175" s="78">
        <v>4982</v>
      </c>
      <c r="J175" s="77">
        <v>4667</v>
      </c>
      <c r="K175" s="124">
        <v>5407</v>
      </c>
      <c r="L175" s="25">
        <v>5550</v>
      </c>
      <c r="M175" s="139">
        <v>5349</v>
      </c>
      <c r="N175" s="25">
        <v>4865</v>
      </c>
      <c r="O175" s="107">
        <v>25838</v>
      </c>
      <c r="P175" s="150">
        <f>SUM(J175:N175)</f>
        <v>25838</v>
      </c>
    </row>
    <row r="176" spans="1:15" ht="12" customHeight="1">
      <c r="A176" s="9" t="s">
        <v>227</v>
      </c>
      <c r="B176" s="17" t="s">
        <v>1</v>
      </c>
      <c r="C176" s="26">
        <v>84.5</v>
      </c>
      <c r="D176" s="26">
        <v>80.6</v>
      </c>
      <c r="E176" s="26">
        <v>87.8</v>
      </c>
      <c r="F176" s="26">
        <v>89</v>
      </c>
      <c r="G176" s="26">
        <v>90.8</v>
      </c>
      <c r="H176" s="35">
        <v>65.2</v>
      </c>
      <c r="I176" s="72">
        <v>55.3</v>
      </c>
      <c r="J176" s="71">
        <v>131.5</v>
      </c>
      <c r="K176" s="121">
        <v>139.8</v>
      </c>
      <c r="L176" s="26">
        <v>117.7</v>
      </c>
      <c r="M176" s="136">
        <v>117.5</v>
      </c>
      <c r="N176" s="26">
        <v>95.1</v>
      </c>
      <c r="O176" s="103">
        <v>118.5</v>
      </c>
    </row>
    <row r="177" spans="1:15" ht="12" customHeight="1">
      <c r="A177" s="12" t="s">
        <v>229</v>
      </c>
      <c r="B177" s="17"/>
      <c r="C177" s="25"/>
      <c r="D177" s="25"/>
      <c r="E177" s="25"/>
      <c r="F177" s="25"/>
      <c r="G177" s="25"/>
      <c r="H177" s="40"/>
      <c r="I177" s="78"/>
      <c r="J177" s="77"/>
      <c r="K177" s="124"/>
      <c r="L177" s="25"/>
      <c r="M177" s="139"/>
      <c r="N177" s="25"/>
      <c r="O177" s="107"/>
    </row>
    <row r="178" spans="1:15" ht="12" customHeight="1">
      <c r="A178" s="12" t="s">
        <v>230</v>
      </c>
      <c r="B178" s="17"/>
      <c r="C178" s="26"/>
      <c r="D178" s="26"/>
      <c r="E178" s="26"/>
      <c r="F178" s="26"/>
      <c r="G178" s="26"/>
      <c r="H178" s="35"/>
      <c r="I178" s="72"/>
      <c r="J178" s="71"/>
      <c r="K178" s="121"/>
      <c r="L178" s="26"/>
      <c r="M178" s="136"/>
      <c r="N178" s="26"/>
      <c r="O178" s="103"/>
    </row>
    <row r="179" spans="1:16" ht="12.75" customHeight="1">
      <c r="A179" s="9" t="s">
        <v>126</v>
      </c>
      <c r="B179" s="17" t="s">
        <v>2</v>
      </c>
      <c r="C179" s="51">
        <v>4927</v>
      </c>
      <c r="D179" s="51">
        <v>5353</v>
      </c>
      <c r="E179" s="51">
        <v>4593</v>
      </c>
      <c r="F179" s="51">
        <v>5191</v>
      </c>
      <c r="G179" s="51">
        <v>5663</v>
      </c>
      <c r="H179" s="52">
        <v>5235</v>
      </c>
      <c r="I179" s="86">
        <v>3629</v>
      </c>
      <c r="J179" s="85">
        <v>2541</v>
      </c>
      <c r="K179" s="128">
        <v>5173</v>
      </c>
      <c r="L179" s="51">
        <v>5110</v>
      </c>
      <c r="M179" s="143">
        <v>3582</v>
      </c>
      <c r="N179" s="51">
        <v>5546</v>
      </c>
      <c r="O179" s="110">
        <v>21952</v>
      </c>
      <c r="P179" s="150">
        <f>SUM(J179:N179)</f>
        <v>21952</v>
      </c>
    </row>
    <row r="180" spans="1:15" ht="12.75" customHeight="1" thickBot="1">
      <c r="A180" s="14" t="s">
        <v>127</v>
      </c>
      <c r="B180" s="55" t="s">
        <v>1</v>
      </c>
      <c r="C180" s="56">
        <v>200.4</v>
      </c>
      <c r="D180" s="56">
        <v>196.5</v>
      </c>
      <c r="E180" s="56">
        <v>167.8</v>
      </c>
      <c r="F180" s="56">
        <v>189.5</v>
      </c>
      <c r="G180" s="56">
        <v>187</v>
      </c>
      <c r="H180" s="57">
        <v>161.5</v>
      </c>
      <c r="I180" s="90">
        <v>164.1</v>
      </c>
      <c r="J180" s="89">
        <v>111.1</v>
      </c>
      <c r="K180" s="130">
        <v>155.3</v>
      </c>
      <c r="L180" s="56">
        <v>119.3</v>
      </c>
      <c r="M180" s="145">
        <v>77.5</v>
      </c>
      <c r="N180" s="56">
        <v>121.3</v>
      </c>
      <c r="O180" s="116">
        <v>114.9</v>
      </c>
    </row>
    <row r="181" spans="1:16" ht="13.5" customHeight="1" thickTop="1">
      <c r="A181" s="9" t="s">
        <v>128</v>
      </c>
      <c r="B181" s="17" t="s">
        <v>2</v>
      </c>
      <c r="C181" s="25">
        <v>79</v>
      </c>
      <c r="D181" s="25">
        <v>44</v>
      </c>
      <c r="E181" s="25">
        <v>45</v>
      </c>
      <c r="F181" s="25">
        <v>57</v>
      </c>
      <c r="G181" s="25">
        <v>97</v>
      </c>
      <c r="H181" s="40">
        <v>103</v>
      </c>
      <c r="I181" s="78">
        <v>83</v>
      </c>
      <c r="J181" s="77">
        <v>50</v>
      </c>
      <c r="K181" s="124">
        <v>54</v>
      </c>
      <c r="L181" s="25">
        <v>68</v>
      </c>
      <c r="M181" s="139">
        <v>65</v>
      </c>
      <c r="N181" s="25">
        <v>40</v>
      </c>
      <c r="O181" s="107">
        <v>277</v>
      </c>
      <c r="P181" s="150">
        <f>SUM(J181:N181)</f>
        <v>277</v>
      </c>
    </row>
    <row r="182" spans="1:15" ht="12" customHeight="1">
      <c r="A182" s="10" t="s">
        <v>129</v>
      </c>
      <c r="B182" s="17" t="s">
        <v>1</v>
      </c>
      <c r="C182" s="26">
        <v>77.5</v>
      </c>
      <c r="D182" s="26">
        <v>48.4</v>
      </c>
      <c r="E182" s="26">
        <v>81.8</v>
      </c>
      <c r="F182" s="26">
        <v>71.3</v>
      </c>
      <c r="G182" s="26">
        <v>126</v>
      </c>
      <c r="H182" s="35">
        <v>109.6</v>
      </c>
      <c r="I182" s="72">
        <v>118.6</v>
      </c>
      <c r="J182" s="71">
        <v>69.4</v>
      </c>
      <c r="K182" s="121">
        <v>60.7</v>
      </c>
      <c r="L182" s="26">
        <v>93.2</v>
      </c>
      <c r="M182" s="136">
        <v>106.6</v>
      </c>
      <c r="N182" s="26">
        <v>69</v>
      </c>
      <c r="O182" s="103">
        <v>78.5</v>
      </c>
    </row>
    <row r="183" spans="1:16" ht="12" customHeight="1">
      <c r="A183" s="9" t="s">
        <v>130</v>
      </c>
      <c r="B183" s="17" t="s">
        <v>2</v>
      </c>
      <c r="C183" s="25">
        <v>19297</v>
      </c>
      <c r="D183" s="25">
        <v>15597</v>
      </c>
      <c r="E183" s="25">
        <v>27510</v>
      </c>
      <c r="F183" s="25">
        <v>27831</v>
      </c>
      <c r="G183" s="25">
        <v>27994</v>
      </c>
      <c r="H183" s="44">
        <v>27549</v>
      </c>
      <c r="I183" s="82">
        <v>1350</v>
      </c>
      <c r="J183" s="77">
        <v>1501</v>
      </c>
      <c r="K183" s="124">
        <v>1545</v>
      </c>
      <c r="L183" s="25">
        <v>1711</v>
      </c>
      <c r="M183" s="139">
        <v>1558</v>
      </c>
      <c r="N183" s="25">
        <v>1753</v>
      </c>
      <c r="O183" s="107">
        <v>8068</v>
      </c>
      <c r="P183" s="150">
        <f>SUM(J183:N183)</f>
        <v>8068</v>
      </c>
    </row>
    <row r="184" spans="1:15" ht="12" customHeight="1">
      <c r="A184" s="9" t="s">
        <v>131</v>
      </c>
      <c r="B184" s="17" t="s">
        <v>1</v>
      </c>
      <c r="C184" s="41">
        <v>97.7</v>
      </c>
      <c r="D184" s="41">
        <v>222.2</v>
      </c>
      <c r="E184" s="41">
        <v>154.1</v>
      </c>
      <c r="F184" s="41">
        <v>238.6</v>
      </c>
      <c r="G184" s="41">
        <v>112.6</v>
      </c>
      <c r="H184" s="42">
        <v>270.2</v>
      </c>
      <c r="I184" s="80">
        <v>9.7</v>
      </c>
      <c r="J184" s="79">
        <v>18.1</v>
      </c>
      <c r="K184" s="125">
        <v>9.9</v>
      </c>
      <c r="L184" s="41">
        <v>19.1</v>
      </c>
      <c r="M184" s="140">
        <v>11.1</v>
      </c>
      <c r="N184" s="41">
        <v>11.4</v>
      </c>
      <c r="O184" s="108">
        <v>13</v>
      </c>
    </row>
    <row r="185" spans="1:15" ht="12" customHeight="1">
      <c r="A185" s="12" t="s">
        <v>132</v>
      </c>
      <c r="B185" s="17"/>
      <c r="C185" s="43"/>
      <c r="D185" s="43"/>
      <c r="E185" s="43"/>
      <c r="F185" s="43"/>
      <c r="G185" s="43"/>
      <c r="H185" s="44"/>
      <c r="I185" s="82"/>
      <c r="J185" s="81"/>
      <c r="K185" s="126"/>
      <c r="L185" s="43"/>
      <c r="M185" s="141"/>
      <c r="N185" s="43"/>
      <c r="O185" s="109"/>
    </row>
    <row r="186" spans="1:16" ht="12" customHeight="1">
      <c r="A186" s="9" t="s">
        <v>245</v>
      </c>
      <c r="B186" s="17" t="s">
        <v>6</v>
      </c>
      <c r="C186" s="25">
        <v>412</v>
      </c>
      <c r="D186" s="25">
        <v>471</v>
      </c>
      <c r="E186" s="25">
        <v>451</v>
      </c>
      <c r="F186" s="25">
        <v>542</v>
      </c>
      <c r="G186" s="25">
        <v>645</v>
      </c>
      <c r="H186" s="40">
        <v>599</v>
      </c>
      <c r="I186" s="78">
        <v>457</v>
      </c>
      <c r="J186" s="77">
        <v>569</v>
      </c>
      <c r="K186" s="124">
        <v>577</v>
      </c>
      <c r="L186" s="25">
        <v>592</v>
      </c>
      <c r="M186" s="139">
        <v>537</v>
      </c>
      <c r="N186" s="25">
        <v>613</v>
      </c>
      <c r="O186" s="107">
        <v>2888</v>
      </c>
      <c r="P186" s="150">
        <f>SUM(J186:N186)</f>
        <v>2888</v>
      </c>
    </row>
    <row r="187" spans="1:15" ht="12" customHeight="1">
      <c r="A187" s="12" t="s">
        <v>133</v>
      </c>
      <c r="B187" s="17" t="s">
        <v>1</v>
      </c>
      <c r="C187" s="26">
        <v>84.1</v>
      </c>
      <c r="D187" s="26">
        <v>107.2</v>
      </c>
      <c r="E187" s="26">
        <v>93.4</v>
      </c>
      <c r="F187" s="26">
        <v>108.9</v>
      </c>
      <c r="G187" s="26">
        <v>94.7</v>
      </c>
      <c r="H187" s="35">
        <v>86.2</v>
      </c>
      <c r="I187" s="72">
        <v>81.3</v>
      </c>
      <c r="J187" s="71">
        <v>94.5</v>
      </c>
      <c r="K187" s="121">
        <v>128.3</v>
      </c>
      <c r="L187" s="26">
        <v>141.9</v>
      </c>
      <c r="M187" s="136">
        <v>137.1</v>
      </c>
      <c r="N187" s="26">
        <v>147.1</v>
      </c>
      <c r="O187" s="103">
        <v>126.8</v>
      </c>
    </row>
    <row r="188" spans="1:15" ht="12" customHeight="1">
      <c r="A188" s="12" t="s">
        <v>134</v>
      </c>
      <c r="B188" s="17"/>
      <c r="C188" s="25"/>
      <c r="D188" s="25"/>
      <c r="E188" s="25"/>
      <c r="F188" s="25"/>
      <c r="G188" s="25"/>
      <c r="H188" s="40"/>
      <c r="I188" s="78"/>
      <c r="J188" s="77"/>
      <c r="K188" s="124"/>
      <c r="L188" s="25"/>
      <c r="M188" s="139"/>
      <c r="N188" s="25"/>
      <c r="O188" s="107"/>
    </row>
    <row r="189" spans="1:16" ht="12" customHeight="1">
      <c r="A189" s="9" t="s">
        <v>135</v>
      </c>
      <c r="B189" s="17" t="s">
        <v>6</v>
      </c>
      <c r="C189" s="25">
        <v>924</v>
      </c>
      <c r="D189" s="25">
        <v>1112</v>
      </c>
      <c r="E189" s="25">
        <v>661</v>
      </c>
      <c r="F189" s="25">
        <v>1087</v>
      </c>
      <c r="G189" s="25">
        <v>1007</v>
      </c>
      <c r="H189" s="40">
        <v>946</v>
      </c>
      <c r="I189" s="78">
        <v>712</v>
      </c>
      <c r="J189" s="77">
        <v>1071</v>
      </c>
      <c r="K189" s="124">
        <v>1208</v>
      </c>
      <c r="L189" s="25">
        <v>1473</v>
      </c>
      <c r="M189" s="139">
        <v>1397</v>
      </c>
      <c r="N189" s="25">
        <v>1322</v>
      </c>
      <c r="O189" s="107">
        <v>6471</v>
      </c>
      <c r="P189" s="150">
        <f>SUM(J189:N189)</f>
        <v>6471</v>
      </c>
    </row>
    <row r="190" spans="1:15" ht="12" customHeight="1">
      <c r="A190" s="10" t="s">
        <v>136</v>
      </c>
      <c r="B190" s="17" t="s">
        <v>1</v>
      </c>
      <c r="C190" s="26">
        <v>83.1</v>
      </c>
      <c r="D190" s="26">
        <v>122.4</v>
      </c>
      <c r="E190" s="26">
        <v>131.4</v>
      </c>
      <c r="F190" s="26">
        <v>112.1</v>
      </c>
      <c r="G190" s="26">
        <v>120.9</v>
      </c>
      <c r="H190" s="35">
        <v>111</v>
      </c>
      <c r="I190" s="72">
        <v>124.1</v>
      </c>
      <c r="J190" s="71">
        <v>120.4</v>
      </c>
      <c r="K190" s="121">
        <v>142.5</v>
      </c>
      <c r="L190" s="26">
        <v>154.1</v>
      </c>
      <c r="M190" s="136">
        <v>163.2</v>
      </c>
      <c r="N190" s="26">
        <v>137.2</v>
      </c>
      <c r="O190" s="103">
        <v>143.4</v>
      </c>
    </row>
    <row r="191" spans="1:15" ht="12" customHeight="1">
      <c r="A191" s="9" t="s">
        <v>137</v>
      </c>
      <c r="B191" s="17"/>
      <c r="C191" s="43"/>
      <c r="D191" s="43"/>
      <c r="E191" s="43"/>
      <c r="F191" s="43"/>
      <c r="G191" s="43"/>
      <c r="H191" s="44"/>
      <c r="I191" s="82"/>
      <c r="J191" s="81"/>
      <c r="K191" s="126"/>
      <c r="L191" s="43"/>
      <c r="M191" s="141"/>
      <c r="N191" s="43"/>
      <c r="O191" s="109"/>
    </row>
    <row r="192" spans="1:16" ht="12" customHeight="1">
      <c r="A192" s="12" t="s">
        <v>138</v>
      </c>
      <c r="B192" s="17" t="s">
        <v>2</v>
      </c>
      <c r="C192" s="25">
        <v>1684</v>
      </c>
      <c r="D192" s="25">
        <v>1587</v>
      </c>
      <c r="E192" s="25">
        <v>1525</v>
      </c>
      <c r="F192" s="25">
        <v>1535</v>
      </c>
      <c r="G192" s="25">
        <v>1649</v>
      </c>
      <c r="H192" s="40">
        <v>1474</v>
      </c>
      <c r="I192" s="78">
        <v>1382</v>
      </c>
      <c r="J192" s="77">
        <v>1198</v>
      </c>
      <c r="K192" s="124">
        <v>1494</v>
      </c>
      <c r="L192" s="25">
        <v>1739</v>
      </c>
      <c r="M192" s="139">
        <v>1732</v>
      </c>
      <c r="N192" s="25">
        <v>1853</v>
      </c>
      <c r="O192" s="107">
        <v>8016</v>
      </c>
      <c r="P192" s="150">
        <f>SUM(J192:N192)</f>
        <v>8016</v>
      </c>
    </row>
    <row r="193" spans="1:15" ht="12" customHeight="1">
      <c r="A193" s="12" t="s">
        <v>139</v>
      </c>
      <c r="B193" s="17" t="s">
        <v>1</v>
      </c>
      <c r="C193" s="26">
        <v>119.2</v>
      </c>
      <c r="D193" s="26">
        <v>104</v>
      </c>
      <c r="E193" s="26">
        <v>149.2</v>
      </c>
      <c r="F193" s="26">
        <v>103.1</v>
      </c>
      <c r="G193" s="26">
        <v>115.3</v>
      </c>
      <c r="H193" s="35">
        <v>117.2</v>
      </c>
      <c r="I193" s="72">
        <v>103.1</v>
      </c>
      <c r="J193" s="71">
        <v>101</v>
      </c>
      <c r="K193" s="121">
        <v>116.8</v>
      </c>
      <c r="L193" s="26">
        <v>114.3</v>
      </c>
      <c r="M193" s="136">
        <v>94.8</v>
      </c>
      <c r="N193" s="26">
        <v>109.6</v>
      </c>
      <c r="O193" s="103">
        <v>106.8</v>
      </c>
    </row>
    <row r="194" spans="1:16" ht="12" customHeight="1">
      <c r="A194" s="9" t="s">
        <v>231</v>
      </c>
      <c r="B194" s="17" t="s">
        <v>5</v>
      </c>
      <c r="C194" s="62">
        <v>1157</v>
      </c>
      <c r="D194" s="62">
        <v>1153</v>
      </c>
      <c r="E194" s="62">
        <v>1190</v>
      </c>
      <c r="F194" s="62">
        <v>1409</v>
      </c>
      <c r="G194" s="62">
        <v>1417</v>
      </c>
      <c r="H194" s="63">
        <v>1337</v>
      </c>
      <c r="I194" s="96">
        <v>1123</v>
      </c>
      <c r="J194" s="95">
        <v>1013</v>
      </c>
      <c r="K194" s="133">
        <v>1163</v>
      </c>
      <c r="L194" s="62">
        <v>1113</v>
      </c>
      <c r="M194" s="148">
        <v>1194</v>
      </c>
      <c r="N194" s="62">
        <v>1170</v>
      </c>
      <c r="O194" s="113">
        <v>5653</v>
      </c>
      <c r="P194" s="150">
        <f>SUM(J194:N194)</f>
        <v>5653</v>
      </c>
    </row>
    <row r="195" spans="1:15" ht="12" customHeight="1">
      <c r="A195" s="9" t="s">
        <v>232</v>
      </c>
      <c r="B195" s="17" t="s">
        <v>1</v>
      </c>
      <c r="C195" s="26">
        <v>133.3</v>
      </c>
      <c r="D195" s="26">
        <v>137.3</v>
      </c>
      <c r="E195" s="26">
        <v>125.1</v>
      </c>
      <c r="F195" s="26">
        <v>158</v>
      </c>
      <c r="G195" s="26">
        <v>138.5</v>
      </c>
      <c r="H195" s="35">
        <v>147.6</v>
      </c>
      <c r="I195" s="72">
        <v>130.1</v>
      </c>
      <c r="J195" s="71">
        <v>112.3</v>
      </c>
      <c r="K195" s="121">
        <v>114</v>
      </c>
      <c r="L195" s="26">
        <v>97.7</v>
      </c>
      <c r="M195" s="136">
        <v>110.9</v>
      </c>
      <c r="N195" s="26">
        <v>106.1</v>
      </c>
      <c r="O195" s="103">
        <v>107.9</v>
      </c>
    </row>
    <row r="196" spans="1:15" ht="12" customHeight="1">
      <c r="A196" s="10" t="s">
        <v>233</v>
      </c>
      <c r="B196" s="17"/>
      <c r="C196" s="62"/>
      <c r="D196" s="62"/>
      <c r="E196" s="62"/>
      <c r="F196" s="62"/>
      <c r="G196" s="62"/>
      <c r="H196" s="63"/>
      <c r="I196" s="96"/>
      <c r="J196" s="95"/>
      <c r="K196" s="133"/>
      <c r="L196" s="62"/>
      <c r="M196" s="148"/>
      <c r="N196" s="62"/>
      <c r="O196" s="113"/>
    </row>
    <row r="197" spans="1:15" ht="12" customHeight="1">
      <c r="A197" s="10" t="s">
        <v>234</v>
      </c>
      <c r="B197" s="17"/>
      <c r="C197" s="26"/>
      <c r="D197" s="26"/>
      <c r="E197" s="26"/>
      <c r="F197" s="26"/>
      <c r="G197" s="26"/>
      <c r="H197" s="35"/>
      <c r="I197" s="72"/>
      <c r="J197" s="71"/>
      <c r="K197" s="121"/>
      <c r="L197" s="26"/>
      <c r="M197" s="136"/>
      <c r="N197" s="26"/>
      <c r="O197" s="103"/>
    </row>
    <row r="198" spans="1:16" ht="12" customHeight="1">
      <c r="A198" s="9" t="s">
        <v>140</v>
      </c>
      <c r="B198" s="17" t="s">
        <v>226</v>
      </c>
      <c r="C198" s="25">
        <v>92</v>
      </c>
      <c r="D198" s="25">
        <v>100</v>
      </c>
      <c r="E198" s="25">
        <v>93</v>
      </c>
      <c r="F198" s="25">
        <v>109</v>
      </c>
      <c r="G198" s="25">
        <v>107</v>
      </c>
      <c r="H198" s="40">
        <v>117</v>
      </c>
      <c r="I198" s="78">
        <v>139</v>
      </c>
      <c r="J198" s="77">
        <v>79</v>
      </c>
      <c r="K198" s="124">
        <v>83</v>
      </c>
      <c r="L198" s="25">
        <v>107</v>
      </c>
      <c r="M198" s="139">
        <v>121</v>
      </c>
      <c r="N198" s="25">
        <v>101</v>
      </c>
      <c r="O198" s="107">
        <v>491</v>
      </c>
      <c r="P198" s="150">
        <f>SUM(J198:N198)</f>
        <v>491</v>
      </c>
    </row>
    <row r="199" spans="1:15" ht="12" customHeight="1">
      <c r="A199" s="10" t="s">
        <v>141</v>
      </c>
      <c r="B199" s="17" t="s">
        <v>1</v>
      </c>
      <c r="C199" s="26">
        <v>82.6</v>
      </c>
      <c r="D199" s="26">
        <v>107.4</v>
      </c>
      <c r="E199" s="26">
        <v>117.9</v>
      </c>
      <c r="F199" s="26">
        <v>103.1</v>
      </c>
      <c r="G199" s="26">
        <v>85.3</v>
      </c>
      <c r="H199" s="35">
        <v>89.1</v>
      </c>
      <c r="I199" s="72">
        <v>106</v>
      </c>
      <c r="J199" s="71">
        <v>100.6</v>
      </c>
      <c r="K199" s="121">
        <v>80.9</v>
      </c>
      <c r="L199" s="26">
        <v>113.8</v>
      </c>
      <c r="M199" s="136">
        <v>117.7</v>
      </c>
      <c r="N199" s="26">
        <v>115.6</v>
      </c>
      <c r="O199" s="103">
        <v>105.5</v>
      </c>
    </row>
    <row r="200" spans="1:16" ht="12" customHeight="1">
      <c r="A200" s="9" t="s">
        <v>142</v>
      </c>
      <c r="B200" s="17" t="s">
        <v>226</v>
      </c>
      <c r="C200" s="25">
        <v>123</v>
      </c>
      <c r="D200" s="25">
        <v>116</v>
      </c>
      <c r="E200" s="25">
        <v>112</v>
      </c>
      <c r="F200" s="25">
        <v>137</v>
      </c>
      <c r="G200" s="25">
        <v>132</v>
      </c>
      <c r="H200" s="40">
        <v>132</v>
      </c>
      <c r="I200" s="78">
        <v>169</v>
      </c>
      <c r="J200" s="77">
        <v>113</v>
      </c>
      <c r="K200" s="124">
        <v>131</v>
      </c>
      <c r="L200" s="25">
        <v>114</v>
      </c>
      <c r="M200" s="139">
        <v>132</v>
      </c>
      <c r="N200" s="25">
        <v>133</v>
      </c>
      <c r="O200" s="107">
        <v>623</v>
      </c>
      <c r="P200" s="150">
        <f>SUM(J200:N200)</f>
        <v>623</v>
      </c>
    </row>
    <row r="201" spans="1:15" ht="12" customHeight="1">
      <c r="A201" s="10" t="s">
        <v>143</v>
      </c>
      <c r="B201" s="17" t="s">
        <v>1</v>
      </c>
      <c r="C201" s="26">
        <v>105</v>
      </c>
      <c r="D201" s="26">
        <v>84</v>
      </c>
      <c r="E201" s="26">
        <v>150.9</v>
      </c>
      <c r="F201" s="26">
        <v>105</v>
      </c>
      <c r="G201" s="26">
        <v>95.2</v>
      </c>
      <c r="H201" s="35">
        <v>87.9</v>
      </c>
      <c r="I201" s="72">
        <v>134.1</v>
      </c>
      <c r="J201" s="71">
        <v>120.9</v>
      </c>
      <c r="K201" s="121">
        <v>128.6</v>
      </c>
      <c r="L201" s="26">
        <v>109.2</v>
      </c>
      <c r="M201" s="136">
        <v>115.5</v>
      </c>
      <c r="N201" s="26">
        <v>119.8</v>
      </c>
      <c r="O201" s="103">
        <v>118.6</v>
      </c>
    </row>
    <row r="202" spans="1:16" ht="12" customHeight="1">
      <c r="A202" s="9" t="s">
        <v>144</v>
      </c>
      <c r="B202" s="17" t="s">
        <v>226</v>
      </c>
      <c r="C202" s="25">
        <v>79</v>
      </c>
      <c r="D202" s="25">
        <v>84</v>
      </c>
      <c r="E202" s="25">
        <v>65</v>
      </c>
      <c r="F202" s="25">
        <v>101</v>
      </c>
      <c r="G202" s="25">
        <v>113</v>
      </c>
      <c r="H202" s="40">
        <v>104</v>
      </c>
      <c r="I202" s="78">
        <v>87</v>
      </c>
      <c r="J202" s="77">
        <v>95</v>
      </c>
      <c r="K202" s="124">
        <v>107</v>
      </c>
      <c r="L202" s="25">
        <v>119</v>
      </c>
      <c r="M202" s="139">
        <v>100</v>
      </c>
      <c r="N202" s="25">
        <v>119</v>
      </c>
      <c r="O202" s="107">
        <v>540</v>
      </c>
      <c r="P202" s="150">
        <f>SUM(J202:N202)</f>
        <v>540</v>
      </c>
    </row>
    <row r="203" spans="1:15" ht="12" customHeight="1">
      <c r="A203" s="10" t="s">
        <v>145</v>
      </c>
      <c r="B203" s="17" t="s">
        <v>1</v>
      </c>
      <c r="C203" s="41">
        <v>108.3</v>
      </c>
      <c r="D203" s="41">
        <v>142.6</v>
      </c>
      <c r="E203" s="41">
        <v>74.1</v>
      </c>
      <c r="F203" s="41">
        <v>109</v>
      </c>
      <c r="G203" s="41">
        <v>110.8</v>
      </c>
      <c r="H203" s="42">
        <v>96.5</v>
      </c>
      <c r="I203" s="80">
        <v>121</v>
      </c>
      <c r="J203" s="79">
        <v>104.6</v>
      </c>
      <c r="K203" s="125">
        <v>109.3</v>
      </c>
      <c r="L203" s="41">
        <v>108.1</v>
      </c>
      <c r="M203" s="140">
        <v>101.1</v>
      </c>
      <c r="N203" s="41">
        <v>145</v>
      </c>
      <c r="O203" s="108">
        <v>112.5</v>
      </c>
    </row>
    <row r="204" spans="1:16" ht="12" customHeight="1">
      <c r="A204" s="9" t="s">
        <v>246</v>
      </c>
      <c r="B204" s="17" t="s">
        <v>226</v>
      </c>
      <c r="C204" s="25">
        <v>123</v>
      </c>
      <c r="D204" s="25">
        <v>95</v>
      </c>
      <c r="E204" s="25">
        <v>72</v>
      </c>
      <c r="F204" s="25">
        <v>123</v>
      </c>
      <c r="G204" s="25">
        <v>138</v>
      </c>
      <c r="H204" s="40">
        <v>125</v>
      </c>
      <c r="I204" s="78">
        <v>117</v>
      </c>
      <c r="J204" s="77">
        <v>117</v>
      </c>
      <c r="K204" s="124">
        <v>136</v>
      </c>
      <c r="L204" s="25">
        <v>141</v>
      </c>
      <c r="M204" s="139">
        <v>123</v>
      </c>
      <c r="N204" s="25">
        <v>143</v>
      </c>
      <c r="O204" s="107">
        <v>660</v>
      </c>
      <c r="P204" s="150">
        <f>SUM(J204:N204)</f>
        <v>660</v>
      </c>
    </row>
    <row r="205" spans="1:15" ht="12" customHeight="1">
      <c r="A205" s="9" t="s">
        <v>247</v>
      </c>
      <c r="B205" s="17" t="s">
        <v>1</v>
      </c>
      <c r="C205" s="26">
        <v>132.2</v>
      </c>
      <c r="D205" s="26">
        <v>104.1</v>
      </c>
      <c r="E205" s="26">
        <v>60</v>
      </c>
      <c r="F205" s="26">
        <v>95.5</v>
      </c>
      <c r="G205" s="26">
        <v>94.5</v>
      </c>
      <c r="H205" s="35">
        <v>87.9</v>
      </c>
      <c r="I205" s="72">
        <v>102.2</v>
      </c>
      <c r="J205" s="71">
        <v>135.9</v>
      </c>
      <c r="K205" s="121">
        <v>126.4</v>
      </c>
      <c r="L205" s="26">
        <v>110.9</v>
      </c>
      <c r="M205" s="136">
        <v>110</v>
      </c>
      <c r="N205" s="26">
        <v>122.2</v>
      </c>
      <c r="O205" s="103">
        <v>120.1</v>
      </c>
    </row>
    <row r="206" spans="1:15" ht="12" customHeight="1">
      <c r="A206" s="12" t="s">
        <v>146</v>
      </c>
      <c r="B206" s="17"/>
      <c r="C206" s="25"/>
      <c r="D206" s="25"/>
      <c r="E206" s="25"/>
      <c r="F206" s="25"/>
      <c r="G206" s="25"/>
      <c r="H206" s="40"/>
      <c r="I206" s="78"/>
      <c r="J206" s="77"/>
      <c r="K206" s="124"/>
      <c r="L206" s="25"/>
      <c r="M206" s="139"/>
      <c r="N206" s="25"/>
      <c r="O206" s="107"/>
    </row>
    <row r="207" spans="1:15" ht="12" customHeight="1">
      <c r="A207" s="12" t="s">
        <v>147</v>
      </c>
      <c r="B207" s="17"/>
      <c r="C207" s="26"/>
      <c r="D207" s="26"/>
      <c r="E207" s="26"/>
      <c r="F207" s="26"/>
      <c r="G207" s="26"/>
      <c r="H207" s="35"/>
      <c r="I207" s="72"/>
      <c r="J207" s="71"/>
      <c r="K207" s="121"/>
      <c r="L207" s="26"/>
      <c r="M207" s="136"/>
      <c r="N207" s="26"/>
      <c r="O207" s="103"/>
    </row>
    <row r="208" spans="1:16" ht="12" customHeight="1">
      <c r="A208" s="9" t="s">
        <v>148</v>
      </c>
      <c r="B208" s="17" t="s">
        <v>226</v>
      </c>
      <c r="C208" s="43">
        <v>41</v>
      </c>
      <c r="D208" s="43">
        <v>41</v>
      </c>
      <c r="E208" s="43">
        <v>58</v>
      </c>
      <c r="F208" s="43">
        <v>48</v>
      </c>
      <c r="G208" s="43">
        <v>59</v>
      </c>
      <c r="H208" s="44">
        <v>60</v>
      </c>
      <c r="I208" s="82">
        <v>28</v>
      </c>
      <c r="J208" s="81">
        <v>41</v>
      </c>
      <c r="K208" s="126">
        <v>36</v>
      </c>
      <c r="L208" s="43">
        <v>49</v>
      </c>
      <c r="M208" s="141">
        <v>39</v>
      </c>
      <c r="N208" s="43">
        <v>47</v>
      </c>
      <c r="O208" s="109">
        <v>212</v>
      </c>
      <c r="P208" s="150">
        <f>SUM(J208:N208)</f>
        <v>212</v>
      </c>
    </row>
    <row r="209" spans="1:15" ht="12" customHeight="1">
      <c r="A209" s="10" t="s">
        <v>149</v>
      </c>
      <c r="B209" s="17" t="s">
        <v>1</v>
      </c>
      <c r="C209" s="26">
        <v>81.8</v>
      </c>
      <c r="D209" s="26">
        <v>87.6</v>
      </c>
      <c r="E209" s="26">
        <v>96.3</v>
      </c>
      <c r="F209" s="26">
        <v>101.1</v>
      </c>
      <c r="G209" s="26">
        <v>107.6</v>
      </c>
      <c r="H209" s="35">
        <v>158.4</v>
      </c>
      <c r="I209" s="72">
        <v>54.2</v>
      </c>
      <c r="J209" s="71">
        <v>72.3</v>
      </c>
      <c r="K209" s="121">
        <v>73.4</v>
      </c>
      <c r="L209" s="26">
        <v>93.8</v>
      </c>
      <c r="M209" s="136">
        <v>88.7</v>
      </c>
      <c r="N209" s="26">
        <v>99.3</v>
      </c>
      <c r="O209" s="103">
        <v>85</v>
      </c>
    </row>
    <row r="210" spans="1:16" ht="12" customHeight="1">
      <c r="A210" s="9" t="s">
        <v>150</v>
      </c>
      <c r="B210" s="17" t="s">
        <v>0</v>
      </c>
      <c r="C210" s="25">
        <v>6147</v>
      </c>
      <c r="D210" s="25">
        <v>6398</v>
      </c>
      <c r="E210" s="25">
        <v>6206</v>
      </c>
      <c r="F210" s="25">
        <v>6464</v>
      </c>
      <c r="G210" s="25">
        <v>7368</v>
      </c>
      <c r="H210" s="40">
        <v>7514</v>
      </c>
      <c r="I210" s="78">
        <v>7741</v>
      </c>
      <c r="J210" s="77">
        <v>8130</v>
      </c>
      <c r="K210" s="124">
        <v>7304</v>
      </c>
      <c r="L210" s="25">
        <v>7595</v>
      </c>
      <c r="M210" s="139">
        <v>6769</v>
      </c>
      <c r="N210" s="25">
        <v>6482</v>
      </c>
      <c r="O210" s="107">
        <v>36280</v>
      </c>
      <c r="P210" s="150">
        <f>SUM(J210:N210)</f>
        <v>36280</v>
      </c>
    </row>
    <row r="211" spans="1:15" ht="12" customHeight="1">
      <c r="A211" s="10" t="s">
        <v>151</v>
      </c>
      <c r="B211" s="17" t="s">
        <v>1</v>
      </c>
      <c r="C211" s="26">
        <v>113</v>
      </c>
      <c r="D211" s="26">
        <v>110.9</v>
      </c>
      <c r="E211" s="26">
        <v>105.3</v>
      </c>
      <c r="F211" s="26">
        <v>105.7</v>
      </c>
      <c r="G211" s="26">
        <v>111</v>
      </c>
      <c r="H211" s="35">
        <v>109.2</v>
      </c>
      <c r="I211" s="72">
        <v>109.6</v>
      </c>
      <c r="J211" s="71">
        <v>104.6</v>
      </c>
      <c r="K211" s="121">
        <v>104.2</v>
      </c>
      <c r="L211" s="26">
        <v>103.7</v>
      </c>
      <c r="M211" s="136">
        <v>99.3</v>
      </c>
      <c r="N211" s="26">
        <v>100.2</v>
      </c>
      <c r="O211" s="103">
        <v>102.5</v>
      </c>
    </row>
    <row r="212" spans="1:16" ht="12" customHeight="1">
      <c r="A212" s="9" t="s">
        <v>152</v>
      </c>
      <c r="B212" s="17" t="s">
        <v>38</v>
      </c>
      <c r="C212" s="43">
        <v>57</v>
      </c>
      <c r="D212" s="43">
        <v>55</v>
      </c>
      <c r="E212" s="43">
        <v>56</v>
      </c>
      <c r="F212" s="43">
        <v>55</v>
      </c>
      <c r="G212" s="43">
        <v>55</v>
      </c>
      <c r="H212" s="44">
        <v>53</v>
      </c>
      <c r="I212" s="82">
        <v>54</v>
      </c>
      <c r="J212" s="81">
        <v>54</v>
      </c>
      <c r="K212" s="126">
        <v>51</v>
      </c>
      <c r="L212" s="43">
        <v>55</v>
      </c>
      <c r="M212" s="141">
        <v>53</v>
      </c>
      <c r="N212" s="43">
        <v>54</v>
      </c>
      <c r="O212" s="109">
        <v>267</v>
      </c>
      <c r="P212" s="150">
        <f>SUM(J212:N212)</f>
        <v>267</v>
      </c>
    </row>
    <row r="213" spans="1:15" ht="12" customHeight="1">
      <c r="A213" s="10" t="s">
        <v>154</v>
      </c>
      <c r="B213" s="17" t="s">
        <v>1</v>
      </c>
      <c r="C213" s="26">
        <v>104.1</v>
      </c>
      <c r="D213" s="26">
        <v>101.2</v>
      </c>
      <c r="E213" s="26">
        <v>104</v>
      </c>
      <c r="F213" s="26">
        <v>103.3</v>
      </c>
      <c r="G213" s="26">
        <v>100</v>
      </c>
      <c r="H213" s="35">
        <v>100</v>
      </c>
      <c r="I213" s="72">
        <v>95.6</v>
      </c>
      <c r="J213" s="71">
        <v>96.3</v>
      </c>
      <c r="K213" s="121">
        <v>99.8</v>
      </c>
      <c r="L213" s="26">
        <v>99.1</v>
      </c>
      <c r="M213" s="136">
        <v>98</v>
      </c>
      <c r="N213" s="26">
        <v>97.1</v>
      </c>
      <c r="O213" s="103">
        <v>97.8</v>
      </c>
    </row>
    <row r="214" spans="1:16" ht="12" customHeight="1">
      <c r="A214" s="9" t="s">
        <v>153</v>
      </c>
      <c r="B214" s="17" t="s">
        <v>38</v>
      </c>
      <c r="C214" s="25">
        <v>127</v>
      </c>
      <c r="D214" s="25">
        <v>135</v>
      </c>
      <c r="E214" s="25">
        <v>145</v>
      </c>
      <c r="F214" s="25">
        <v>133</v>
      </c>
      <c r="G214" s="25">
        <v>134</v>
      </c>
      <c r="H214" s="40">
        <v>134</v>
      </c>
      <c r="I214" s="78">
        <v>173</v>
      </c>
      <c r="J214" s="77">
        <v>132</v>
      </c>
      <c r="K214" s="124">
        <v>127</v>
      </c>
      <c r="L214" s="25">
        <v>139</v>
      </c>
      <c r="M214" s="139">
        <v>138</v>
      </c>
      <c r="N214" s="25">
        <v>145</v>
      </c>
      <c r="O214" s="107">
        <v>681</v>
      </c>
      <c r="P214" s="150">
        <f>SUM(J214:N214)</f>
        <v>681</v>
      </c>
    </row>
    <row r="215" spans="1:15" ht="12" customHeight="1" thickBot="1">
      <c r="A215" s="14" t="s">
        <v>220</v>
      </c>
      <c r="B215" s="45" t="s">
        <v>1</v>
      </c>
      <c r="C215" s="64">
        <v>111.5</v>
      </c>
      <c r="D215" s="64">
        <v>116.4</v>
      </c>
      <c r="E215" s="64">
        <v>120.5</v>
      </c>
      <c r="F215" s="64">
        <v>110.8</v>
      </c>
      <c r="G215" s="64">
        <v>114.9</v>
      </c>
      <c r="H215" s="65">
        <v>127.4</v>
      </c>
      <c r="I215" s="98">
        <v>163.7</v>
      </c>
      <c r="J215" s="97">
        <v>94.7</v>
      </c>
      <c r="K215" s="134">
        <v>105</v>
      </c>
      <c r="L215" s="64">
        <v>91.9</v>
      </c>
      <c r="M215" s="149">
        <v>101</v>
      </c>
      <c r="N215" s="64">
        <v>101.1</v>
      </c>
      <c r="O215" s="114">
        <v>98.5</v>
      </c>
    </row>
    <row r="216" ht="15.75" thickTop="1"/>
  </sheetData>
  <mergeCells count="2">
    <mergeCell ref="C4:I5"/>
    <mergeCell ref="J4:O5"/>
  </mergeCells>
  <printOptions/>
  <pageMargins left="0.7874015748031497" right="0.2755905511811024" top="0.8267716535433072" bottom="0.2755905511811024" header="0.5511811023622047" footer="0.07874015748031496"/>
  <pageSetup horizontalDpi="300" verticalDpi="300" orientation="landscape" paperSize="9" scale="12" r:id="rId1"/>
  <headerFooter alignWithMargins="0">
    <oddHeader>&amp;L&amp;"Arial CE,tučné"&amp;8Tabulka č. 5.&amp;P / Table 5.&amp;P</oddHeader>
  </headerFooter>
  <rowBreaks count="5" manualBreakCount="5">
    <brk id="43" max="255" man="1"/>
    <brk id="77" max="255" man="1"/>
    <brk id="113" max="255" man="1"/>
    <brk id="146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csu</cp:lastModifiedBy>
  <cp:lastPrinted>2004-08-03T07:07:55Z</cp:lastPrinted>
  <dcterms:created xsi:type="dcterms:W3CDTF">2001-03-14T13:46:26Z</dcterms:created>
  <dcterms:modified xsi:type="dcterms:W3CDTF">2004-08-03T07:15:17Z</dcterms:modified>
  <cp:category/>
  <cp:version/>
  <cp:contentType/>
  <cp:contentStatus/>
</cp:coreProperties>
</file>