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4.1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<sst xmlns="http://schemas.openxmlformats.org/spreadsheetml/2006/main" count="41" uniqueCount="41">
  <si>
    <t>Rok</t>
  </si>
  <si>
    <t>Year</t>
  </si>
  <si>
    <t>Tuzemské přírodní zdroje</t>
  </si>
  <si>
    <t>Indigenous Production</t>
  </si>
  <si>
    <t>Dovoz</t>
  </si>
  <si>
    <t>Import</t>
  </si>
  <si>
    <t>Vývoz</t>
  </si>
  <si>
    <t>Export</t>
  </si>
  <si>
    <t>Čerpání (+), doplnění (-) zásob dodavatelů</t>
  </si>
  <si>
    <t>Stocks Draw (+), Stocks Build (-) of Suppliers</t>
  </si>
  <si>
    <t>Čerpání (+), doplnění (-) zásob spotřebitelů</t>
  </si>
  <si>
    <t>Jiné zdroje (+), jiné úbytky (-)</t>
  </si>
  <si>
    <t>Other Sources (+), Other Decreases (-)</t>
  </si>
  <si>
    <t>Prvotní energetické zdroje celkem</t>
  </si>
  <si>
    <t>Total Primary Energy Sources</t>
  </si>
  <si>
    <t>Výroba - výtěžky energetických pochodů</t>
  </si>
  <si>
    <t>Stocks Draw (+), Stocks Build (-) of Consumers</t>
  </si>
  <si>
    <t>Transformation Sector (Outputs of en.processes)</t>
  </si>
  <si>
    <t xml:space="preserve">Zdroje celkem </t>
  </si>
  <si>
    <t xml:space="preserve">Total Sources including Transformation Sector 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</si>
  <si>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>): TJ</t>
    </r>
  </si>
  <si>
    <t>Total Liquid Fuels</t>
  </si>
  <si>
    <t>Other Liquid Fuels</t>
  </si>
  <si>
    <t>Coal Tar</t>
  </si>
  <si>
    <t>Kerosenes</t>
  </si>
  <si>
    <t xml:space="preserve">Diesel Oil and Fuel and oth. Gas Oil </t>
  </si>
  <si>
    <t>Motor Gasoline</t>
  </si>
  <si>
    <t>Crude Oil</t>
  </si>
  <si>
    <t>Celkem kapalná paliva</t>
  </si>
  <si>
    <t>Ostatní kapalná paliva</t>
  </si>
  <si>
    <t>Dehty</t>
  </si>
  <si>
    <t>Petroleje</t>
  </si>
  <si>
    <t>Motor.nafta a topný a ost.plyn.olej</t>
  </si>
  <si>
    <t>Motorový benzín</t>
  </si>
  <si>
    <t>Ropa</t>
  </si>
  <si>
    <t xml:space="preserve">Sources of Liquid Fuels </t>
  </si>
  <si>
    <t xml:space="preserve">Zdroje kapalných paliv </t>
  </si>
  <si>
    <r>
      <t>Tabulka (</t>
    </r>
    <r>
      <rPr>
        <i/>
        <sz val="10"/>
        <rFont val="Arial"/>
        <family val="2"/>
      </rPr>
      <t>Table</t>
    </r>
    <r>
      <rPr>
        <sz val="10"/>
        <rFont val="Arial"/>
        <family val="2"/>
      </rPr>
      <t>): 4.1</t>
    </r>
  </si>
  <si>
    <t>Období (Period): 2011, 2010</t>
  </si>
  <si>
    <t>Topné oleje</t>
  </si>
  <si>
    <t>Fuel Oils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</si>
</sst>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52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b/>
      <i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10" xfId="51" applyFont="1" applyBorder="1" applyAlignment="1">
      <alignment wrapText="1"/>
      <protection/>
    </xf>
    <xf numFmtId="0" fontId="9" fillId="0" borderId="0" xfId="51" applyFont="1" applyAlignment="1">
      <alignment/>
      <protection/>
    </xf>
    <xf numFmtId="0" fontId="6" fillId="33" borderId="11" xfId="51" applyFont="1" applyFill="1" applyBorder="1" applyAlignment="1">
      <alignment wrapText="1"/>
      <protection/>
    </xf>
    <xf numFmtId="3" fontId="7" fillId="33" borderId="12" xfId="51" applyNumberFormat="1" applyFont="1" applyFill="1" applyBorder="1">
      <alignment/>
      <protection/>
    </xf>
    <xf numFmtId="0" fontId="8" fillId="33" borderId="10" xfId="51" applyFont="1" applyFill="1" applyBorder="1" applyAlignment="1">
      <alignment wrapText="1"/>
      <protection/>
    </xf>
    <xf numFmtId="3" fontId="7" fillId="33" borderId="13" xfId="51" applyNumberFormat="1" applyFont="1" applyFill="1" applyBorder="1">
      <alignment/>
      <protection/>
    </xf>
    <xf numFmtId="3" fontId="7" fillId="33" borderId="14" xfId="51" applyNumberFormat="1" applyFont="1" applyFill="1" applyBorder="1">
      <alignment/>
      <protection/>
    </xf>
    <xf numFmtId="0" fontId="8" fillId="33" borderId="10" xfId="51" applyFont="1" applyFill="1" applyBorder="1" applyAlignment="1">
      <alignment wrapText="1"/>
      <protection/>
    </xf>
    <xf numFmtId="0" fontId="8" fillId="33" borderId="15" xfId="51" applyFont="1" applyFill="1" applyBorder="1" applyAlignment="1">
      <alignment wrapText="1"/>
      <protection/>
    </xf>
    <xf numFmtId="3" fontId="7" fillId="33" borderId="16" xfId="51" applyNumberFormat="1" applyFont="1" applyFill="1" applyBorder="1">
      <alignment/>
      <protection/>
    </xf>
    <xf numFmtId="3" fontId="7" fillId="33" borderId="17" xfId="51" applyNumberFormat="1" applyFont="1" applyFill="1" applyBorder="1">
      <alignment/>
      <protection/>
    </xf>
    <xf numFmtId="0" fontId="6" fillId="0" borderId="10" xfId="51" applyFont="1" applyBorder="1" applyAlignment="1">
      <alignment wrapText="1"/>
      <protection/>
    </xf>
    <xf numFmtId="3" fontId="7" fillId="0" borderId="16" xfId="51" applyNumberFormat="1" applyFont="1" applyBorder="1">
      <alignment/>
      <protection/>
    </xf>
    <xf numFmtId="3" fontId="7" fillId="0" borderId="17" xfId="51" applyNumberFormat="1" applyFont="1" applyBorder="1">
      <alignment/>
      <protection/>
    </xf>
    <xf numFmtId="0" fontId="6" fillId="0" borderId="18" xfId="51" applyFont="1" applyBorder="1" applyAlignment="1">
      <alignment wrapText="1"/>
      <protection/>
    </xf>
    <xf numFmtId="3" fontId="7" fillId="0" borderId="19" xfId="51" applyNumberFormat="1" applyFont="1" applyBorder="1">
      <alignment/>
      <protection/>
    </xf>
    <xf numFmtId="0" fontId="8" fillId="0" borderId="20" xfId="51" applyFont="1" applyBorder="1" applyAlignment="1">
      <alignment wrapText="1"/>
      <protection/>
    </xf>
    <xf numFmtId="3" fontId="7" fillId="0" borderId="21" xfId="51" applyNumberFormat="1" applyFont="1" applyBorder="1">
      <alignment/>
      <protection/>
    </xf>
    <xf numFmtId="3" fontId="7" fillId="0" borderId="22" xfId="51" applyNumberFormat="1" applyFont="1" applyBorder="1">
      <alignment/>
      <protection/>
    </xf>
    <xf numFmtId="0" fontId="6" fillId="33" borderId="10" xfId="51" applyFont="1" applyFill="1" applyBorder="1" applyAlignment="1">
      <alignment wrapText="1"/>
      <protection/>
    </xf>
    <xf numFmtId="3" fontId="7" fillId="33" borderId="23" xfId="51" applyNumberFormat="1" applyFont="1" applyFill="1" applyBorder="1">
      <alignment/>
      <protection/>
    </xf>
    <xf numFmtId="0" fontId="8" fillId="0" borderId="20" xfId="51" applyFont="1" applyBorder="1" applyAlignment="1">
      <alignment wrapText="1"/>
      <protection/>
    </xf>
    <xf numFmtId="0" fontId="7" fillId="33" borderId="24" xfId="51" applyFont="1" applyFill="1" applyBorder="1" applyAlignment="1">
      <alignment horizontal="center"/>
      <protection/>
    </xf>
    <xf numFmtId="0" fontId="7" fillId="33" borderId="25" xfId="51" applyFont="1" applyFill="1" applyBorder="1" applyAlignment="1">
      <alignment horizontal="center"/>
      <protection/>
    </xf>
    <xf numFmtId="0" fontId="7" fillId="0" borderId="26" xfId="51" applyFont="1" applyBorder="1" applyAlignment="1">
      <alignment horizontal="center"/>
      <protection/>
    </xf>
    <xf numFmtId="0" fontId="7" fillId="0" borderId="25" xfId="51" applyFont="1" applyBorder="1" applyAlignment="1">
      <alignment horizontal="center"/>
      <protection/>
    </xf>
    <xf numFmtId="3" fontId="7" fillId="0" borderId="27" xfId="51" applyNumberFormat="1" applyFont="1" applyBorder="1">
      <alignment/>
      <protection/>
    </xf>
    <xf numFmtId="0" fontId="7" fillId="0" borderId="28" xfId="51" applyFont="1" applyBorder="1" applyAlignment="1">
      <alignment horizontal="center"/>
      <protection/>
    </xf>
    <xf numFmtId="3" fontId="7" fillId="33" borderId="29" xfId="51" applyNumberFormat="1" applyFont="1" applyFill="1" applyBorder="1">
      <alignment/>
      <protection/>
    </xf>
    <xf numFmtId="0" fontId="7" fillId="33" borderId="30" xfId="51" applyFont="1" applyFill="1" applyBorder="1" applyAlignment="1">
      <alignment horizontal="center"/>
      <protection/>
    </xf>
    <xf numFmtId="0" fontId="2" fillId="0" borderId="0" xfId="52">
      <alignment/>
      <protection/>
    </xf>
    <xf numFmtId="0" fontId="14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0" xfId="52" applyFont="1">
      <alignment/>
      <protection/>
    </xf>
    <xf numFmtId="0" fontId="15" fillId="0" borderId="0" xfId="52" applyFont="1">
      <alignment/>
      <protection/>
    </xf>
    <xf numFmtId="0" fontId="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left" vertical="top"/>
      <protection/>
    </xf>
    <xf numFmtId="0" fontId="4" fillId="0" borderId="0" xfId="52" applyFont="1" applyAlignment="1">
      <alignment horizontal="left" vertical="top"/>
      <protection/>
    </xf>
    <xf numFmtId="0" fontId="2" fillId="0" borderId="0" xfId="52" applyFont="1">
      <alignment/>
      <protection/>
    </xf>
    <xf numFmtId="0" fontId="7" fillId="0" borderId="0" xfId="52" applyFont="1">
      <alignment/>
      <protection/>
    </xf>
    <xf numFmtId="0" fontId="17" fillId="0" borderId="0" xfId="52" applyFont="1" applyAlignment="1">
      <alignment horizontal="left" vertical="top"/>
      <protection/>
    </xf>
    <xf numFmtId="0" fontId="6" fillId="34" borderId="31" xfId="52" applyFont="1" applyFill="1" applyBorder="1" applyAlignment="1">
      <alignment horizontal="center" vertical="center" wrapText="1"/>
      <protection/>
    </xf>
    <xf numFmtId="0" fontId="6" fillId="34" borderId="32" xfId="52" applyFont="1" applyFill="1" applyBorder="1" applyAlignment="1">
      <alignment horizontal="center" vertical="center" wrapText="1"/>
      <protection/>
    </xf>
    <xf numFmtId="0" fontId="9" fillId="0" borderId="0" xfId="51" applyFont="1" applyAlignment="1">
      <alignment/>
      <protection/>
    </xf>
    <xf numFmtId="0" fontId="10" fillId="0" borderId="0" xfId="52" applyFont="1" applyAlignment="1">
      <alignment horizontal="center" vertical="top"/>
      <protection/>
    </xf>
    <xf numFmtId="0" fontId="12" fillId="0" borderId="0" xfId="52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6" fillId="34" borderId="33" xfId="52" applyFont="1" applyFill="1" applyBorder="1" applyAlignment="1">
      <alignment horizontal="center"/>
      <protection/>
    </xf>
    <xf numFmtId="0" fontId="6" fillId="34" borderId="34" xfId="52" applyFont="1" applyFill="1" applyBorder="1" applyAlignment="1">
      <alignment horizontal="center"/>
      <protection/>
    </xf>
    <xf numFmtId="0" fontId="6" fillId="34" borderId="35" xfId="52" applyFont="1" applyFill="1" applyBorder="1" applyAlignment="1">
      <alignment horizontal="center"/>
      <protection/>
    </xf>
    <xf numFmtId="0" fontId="6" fillId="34" borderId="30" xfId="52" applyFont="1" applyFill="1" applyBorder="1" applyAlignment="1">
      <alignment horizontal="center" vertical="center"/>
      <protection/>
    </xf>
    <xf numFmtId="0" fontId="6" fillId="34" borderId="26" xfId="52" applyFont="1" applyFill="1" applyBorder="1" applyAlignment="1">
      <alignment horizontal="center" vertical="center"/>
      <protection/>
    </xf>
    <xf numFmtId="0" fontId="8" fillId="34" borderId="21" xfId="52" applyFont="1" applyFill="1" applyBorder="1" applyAlignment="1">
      <alignment horizontal="center" vertical="center" wrapText="1"/>
      <protection/>
    </xf>
    <xf numFmtId="0" fontId="8" fillId="34" borderId="36" xfId="52" applyFont="1" applyFill="1" applyBorder="1" applyAlignment="1">
      <alignment horizontal="center" vertical="center" wrapText="1"/>
      <protection/>
    </xf>
    <xf numFmtId="0" fontId="8" fillId="34" borderId="25" xfId="52" applyFont="1" applyFill="1" applyBorder="1" applyAlignment="1">
      <alignment horizontal="center" vertical="center"/>
      <protection/>
    </xf>
    <xf numFmtId="0" fontId="8" fillId="34" borderId="24" xfId="52" applyFont="1" applyFill="1" applyBorder="1" applyAlignment="1">
      <alignment horizontal="center" vertical="center"/>
      <protection/>
    </xf>
    <xf numFmtId="0" fontId="6" fillId="34" borderId="37" xfId="52" applyFont="1" applyFill="1" applyBorder="1" applyAlignment="1">
      <alignment horizontal="center" vertical="center" wrapText="1"/>
      <protection/>
    </xf>
    <xf numFmtId="0" fontId="6" fillId="34" borderId="38" xfId="52" applyFont="1" applyFill="1" applyBorder="1" applyAlignment="1">
      <alignment horizontal="center" vertical="center" wrapText="1"/>
      <protection/>
    </xf>
    <xf numFmtId="0" fontId="8" fillId="34" borderId="22" xfId="52" applyFont="1" applyFill="1" applyBorder="1" applyAlignment="1">
      <alignment horizontal="center" vertical="center" wrapText="1"/>
      <protection/>
    </xf>
    <xf numFmtId="0" fontId="8" fillId="34" borderId="39" xfId="52" applyFont="1" applyFill="1" applyBorder="1" applyAlignment="1">
      <alignment horizontal="center" vertical="center" wrapText="1"/>
      <protection/>
    </xf>
    <xf numFmtId="0" fontId="6" fillId="34" borderId="40" xfId="52" applyFont="1" applyFill="1" applyBorder="1" applyAlignment="1">
      <alignment horizontal="center" vertical="center" wrapText="1"/>
      <protection/>
    </xf>
    <xf numFmtId="0" fontId="6" fillId="34" borderId="41" xfId="52" applyFont="1" applyFill="1" applyBorder="1" applyAlignment="1">
      <alignment horizontal="center" vertical="center" wrapText="1"/>
      <protection/>
    </xf>
    <xf numFmtId="0" fontId="8" fillId="34" borderId="27" xfId="52" applyFont="1" applyFill="1" applyBorder="1" applyAlignment="1">
      <alignment horizontal="center" vertical="center" wrapText="1"/>
      <protection/>
    </xf>
    <xf numFmtId="0" fontId="8" fillId="34" borderId="13" xfId="52" applyFont="1" applyFill="1" applyBorder="1" applyAlignment="1">
      <alignment horizontal="center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2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9.125" style="31" customWidth="1"/>
    <col min="2" max="2" width="5.00390625" style="31" customWidth="1"/>
    <col min="3" max="3" width="8.375" style="31" customWidth="1"/>
    <col min="4" max="4" width="9.00390625" style="31" customWidth="1"/>
    <col min="5" max="5" width="11.625" style="31" customWidth="1"/>
    <col min="6" max="6" width="9.125" style="31" customWidth="1"/>
    <col min="7" max="7" width="9.625" style="31" customWidth="1"/>
    <col min="8" max="8" width="9.75390625" style="31" customWidth="1"/>
    <col min="9" max="9" width="8.125" style="31" customWidth="1"/>
    <col min="10" max="10" width="8.00390625" style="31" customWidth="1"/>
    <col min="11" max="16384" width="9.125" style="31" customWidth="1"/>
  </cols>
  <sheetData>
    <row r="1" ht="12" customHeight="1">
      <c r="A1" s="31" t="s">
        <v>37</v>
      </c>
    </row>
    <row r="2" spans="1:10" s="38" customFormat="1" ht="12" customHeight="1">
      <c r="A2" s="45" t="s">
        <v>38</v>
      </c>
      <c r="B2" s="45"/>
      <c r="C2" s="45"/>
      <c r="D2" s="45"/>
      <c r="E2" s="42"/>
      <c r="F2" s="39"/>
      <c r="G2" s="39"/>
      <c r="H2" s="39"/>
      <c r="I2" s="39"/>
      <c r="J2" s="39"/>
    </row>
    <row r="3" spans="1:10" s="38" customFormat="1" ht="12" customHeight="1">
      <c r="A3" s="2" t="s">
        <v>20</v>
      </c>
      <c r="B3" s="2"/>
      <c r="C3" s="2"/>
      <c r="D3" s="2"/>
      <c r="E3" s="39"/>
      <c r="F3" s="39"/>
      <c r="G3" s="39"/>
      <c r="H3" s="39"/>
      <c r="I3" s="39"/>
      <c r="J3" s="39"/>
    </row>
    <row r="4" spans="1:10" s="38" customFormat="1" ht="12" customHeight="1">
      <c r="A4" s="46" t="s">
        <v>36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s="35" customFormat="1" ht="12" customHeight="1">
      <c r="A5" s="47" t="s">
        <v>35</v>
      </c>
      <c r="B5" s="47"/>
      <c r="C5" s="47"/>
      <c r="D5" s="47"/>
      <c r="E5" s="48"/>
      <c r="F5" s="48"/>
      <c r="G5" s="48"/>
      <c r="H5" s="48"/>
      <c r="I5" s="48"/>
      <c r="J5" s="48"/>
    </row>
    <row r="6" spans="1:10" s="40" customFormat="1" ht="12" customHeight="1" thickBot="1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s="35" customFormat="1" ht="26.25" customHeight="1">
      <c r="A7" s="49"/>
      <c r="B7" s="52" t="s">
        <v>0</v>
      </c>
      <c r="C7" s="43" t="s">
        <v>34</v>
      </c>
      <c r="D7" s="43" t="s">
        <v>33</v>
      </c>
      <c r="E7" s="43" t="s">
        <v>32</v>
      </c>
      <c r="F7" s="62" t="s">
        <v>39</v>
      </c>
      <c r="G7" s="43" t="s">
        <v>31</v>
      </c>
      <c r="H7" s="43" t="s">
        <v>30</v>
      </c>
      <c r="I7" s="43" t="s">
        <v>29</v>
      </c>
      <c r="J7" s="58" t="s">
        <v>28</v>
      </c>
    </row>
    <row r="8" spans="1:10" s="35" customFormat="1" ht="12.75" customHeight="1">
      <c r="A8" s="50"/>
      <c r="B8" s="53"/>
      <c r="C8" s="44"/>
      <c r="D8" s="44"/>
      <c r="E8" s="44"/>
      <c r="F8" s="63"/>
      <c r="G8" s="44"/>
      <c r="H8" s="44"/>
      <c r="I8" s="44"/>
      <c r="J8" s="59"/>
    </row>
    <row r="9" spans="1:10" s="37" customFormat="1" ht="12" customHeight="1">
      <c r="A9" s="50"/>
      <c r="B9" s="56" t="s">
        <v>1</v>
      </c>
      <c r="C9" s="54" t="s">
        <v>27</v>
      </c>
      <c r="D9" s="54" t="s">
        <v>26</v>
      </c>
      <c r="E9" s="54" t="s">
        <v>25</v>
      </c>
      <c r="F9" s="64" t="s">
        <v>40</v>
      </c>
      <c r="G9" s="54" t="s">
        <v>24</v>
      </c>
      <c r="H9" s="54" t="s">
        <v>23</v>
      </c>
      <c r="I9" s="54" t="s">
        <v>22</v>
      </c>
      <c r="J9" s="60" t="s">
        <v>21</v>
      </c>
    </row>
    <row r="10" spans="1:10" s="37" customFormat="1" ht="23.25" customHeight="1" thickBot="1">
      <c r="A10" s="51"/>
      <c r="B10" s="57"/>
      <c r="C10" s="55"/>
      <c r="D10" s="55"/>
      <c r="E10" s="55"/>
      <c r="F10" s="65"/>
      <c r="G10" s="55"/>
      <c r="H10" s="55"/>
      <c r="I10" s="55"/>
      <c r="J10" s="61"/>
    </row>
    <row r="11" spans="1:14" s="35" customFormat="1" ht="12.75" customHeight="1">
      <c r="A11" s="3" t="s">
        <v>2</v>
      </c>
      <c r="B11" s="30">
        <v>2011</v>
      </c>
      <c r="C11" s="29">
        <v>6996</v>
      </c>
      <c r="D11" s="29"/>
      <c r="E11" s="29"/>
      <c r="F11" s="29"/>
      <c r="G11" s="29"/>
      <c r="H11" s="29"/>
      <c r="I11" s="29">
        <v>14058</v>
      </c>
      <c r="J11" s="4">
        <f aca="true" t="shared" si="0" ref="J11:J20">SUM(C11:I11)</f>
        <v>21054</v>
      </c>
      <c r="K11" s="36"/>
      <c r="L11" s="36"/>
      <c r="M11" s="36"/>
      <c r="N11" s="36"/>
    </row>
    <row r="12" spans="1:14" s="35" customFormat="1" ht="12.75" customHeight="1">
      <c r="A12" s="5" t="s">
        <v>3</v>
      </c>
      <c r="B12" s="24">
        <v>2010</v>
      </c>
      <c r="C12" s="10">
        <v>7462</v>
      </c>
      <c r="D12" s="10"/>
      <c r="E12" s="10"/>
      <c r="F12" s="10"/>
      <c r="G12" s="10"/>
      <c r="H12" s="10"/>
      <c r="I12" s="10">
        <v>11502</v>
      </c>
      <c r="J12" s="11">
        <f t="shared" si="0"/>
        <v>18964</v>
      </c>
      <c r="K12" s="36"/>
      <c r="L12" s="36"/>
      <c r="M12" s="36"/>
      <c r="N12" s="36"/>
    </row>
    <row r="13" spans="1:14" s="35" customFormat="1" ht="12.75" customHeight="1">
      <c r="A13" s="15" t="s">
        <v>4</v>
      </c>
      <c r="B13" s="28">
        <v>2011</v>
      </c>
      <c r="C13" s="27">
        <v>293620</v>
      </c>
      <c r="D13" s="27">
        <v>26561</v>
      </c>
      <c r="E13" s="27">
        <v>68288</v>
      </c>
      <c r="F13" s="27">
        <v>1144</v>
      </c>
      <c r="G13" s="27">
        <v>7881</v>
      </c>
      <c r="H13" s="27">
        <v>9290</v>
      </c>
      <c r="I13" s="27">
        <v>2982</v>
      </c>
      <c r="J13" s="16">
        <f t="shared" si="0"/>
        <v>409766</v>
      </c>
      <c r="K13" s="36"/>
      <c r="L13" s="36"/>
      <c r="M13" s="36"/>
      <c r="N13" s="36"/>
    </row>
    <row r="14" spans="1:14" s="35" customFormat="1" ht="12.75" customHeight="1">
      <c r="A14" s="17" t="s">
        <v>5</v>
      </c>
      <c r="B14" s="25">
        <v>2010</v>
      </c>
      <c r="C14" s="18">
        <v>327625</v>
      </c>
      <c r="D14" s="18">
        <v>25215</v>
      </c>
      <c r="E14" s="18">
        <v>51935</v>
      </c>
      <c r="F14" s="18">
        <v>2938</v>
      </c>
      <c r="G14" s="18">
        <v>9006</v>
      </c>
      <c r="H14" s="18">
        <v>10212</v>
      </c>
      <c r="I14" s="18">
        <v>2627</v>
      </c>
      <c r="J14" s="19">
        <f t="shared" si="0"/>
        <v>429558</v>
      </c>
      <c r="K14" s="36"/>
      <c r="L14" s="36"/>
      <c r="M14" s="36"/>
      <c r="N14" s="36"/>
    </row>
    <row r="15" spans="1:14" s="35" customFormat="1" ht="12.75" customHeight="1">
      <c r="A15" s="12" t="s">
        <v>6</v>
      </c>
      <c r="B15" s="26">
        <v>2011</v>
      </c>
      <c r="C15" s="13">
        <v>806</v>
      </c>
      <c r="D15" s="13">
        <v>12716</v>
      </c>
      <c r="E15" s="13">
        <v>27051</v>
      </c>
      <c r="F15" s="13">
        <v>3863</v>
      </c>
      <c r="G15" s="13"/>
      <c r="H15" s="13">
        <v>409</v>
      </c>
      <c r="I15" s="13">
        <v>924</v>
      </c>
      <c r="J15" s="14">
        <f t="shared" si="0"/>
        <v>45769</v>
      </c>
      <c r="K15" s="36"/>
      <c r="L15" s="36"/>
      <c r="M15" s="36"/>
      <c r="N15" s="36"/>
    </row>
    <row r="16" spans="1:14" s="35" customFormat="1" ht="12.75" customHeight="1">
      <c r="A16" s="1" t="s">
        <v>7</v>
      </c>
      <c r="B16" s="26">
        <v>2010</v>
      </c>
      <c r="C16" s="13">
        <v>848</v>
      </c>
      <c r="D16" s="13">
        <v>10738</v>
      </c>
      <c r="E16" s="13">
        <v>29960</v>
      </c>
      <c r="F16" s="13">
        <v>3025</v>
      </c>
      <c r="G16" s="13"/>
      <c r="H16" s="13">
        <v>374</v>
      </c>
      <c r="I16" s="13">
        <v>690</v>
      </c>
      <c r="J16" s="14">
        <f t="shared" si="0"/>
        <v>45635</v>
      </c>
      <c r="K16" s="36"/>
      <c r="L16" s="36"/>
      <c r="M16" s="36"/>
      <c r="N16" s="36"/>
    </row>
    <row r="17" spans="1:14" s="35" customFormat="1" ht="12.75" customHeight="1">
      <c r="A17" s="15" t="s">
        <v>8</v>
      </c>
      <c r="B17" s="28">
        <v>2011</v>
      </c>
      <c r="C17" s="27">
        <v>1134</v>
      </c>
      <c r="D17" s="27">
        <v>2300</v>
      </c>
      <c r="E17" s="27">
        <v>-3195</v>
      </c>
      <c r="F17" s="27">
        <v>827</v>
      </c>
      <c r="G17" s="27">
        <v>2425</v>
      </c>
      <c r="H17" s="27">
        <v>-134</v>
      </c>
      <c r="I17" s="27">
        <v>40</v>
      </c>
      <c r="J17" s="16">
        <f t="shared" si="0"/>
        <v>3397</v>
      </c>
      <c r="K17" s="36"/>
      <c r="L17" s="36"/>
      <c r="M17" s="36"/>
      <c r="N17" s="36"/>
    </row>
    <row r="18" spans="1:14" s="35" customFormat="1" ht="12.75" customHeight="1">
      <c r="A18" s="17" t="s">
        <v>9</v>
      </c>
      <c r="B18" s="25">
        <v>2010</v>
      </c>
      <c r="C18" s="18">
        <v>756</v>
      </c>
      <c r="D18" s="18">
        <v>-1128</v>
      </c>
      <c r="E18" s="18">
        <v>3250</v>
      </c>
      <c r="F18" s="18">
        <v>-356</v>
      </c>
      <c r="G18" s="18">
        <v>-303</v>
      </c>
      <c r="H18" s="18">
        <v>75</v>
      </c>
      <c r="I18" s="18">
        <v>-120</v>
      </c>
      <c r="J18" s="19">
        <f t="shared" si="0"/>
        <v>2174</v>
      </c>
      <c r="K18" s="36"/>
      <c r="L18" s="36"/>
      <c r="M18" s="36"/>
      <c r="N18" s="36"/>
    </row>
    <row r="19" spans="1:14" s="35" customFormat="1" ht="12.75" customHeight="1">
      <c r="A19" s="12" t="s">
        <v>10</v>
      </c>
      <c r="B19" s="26">
        <v>2011</v>
      </c>
      <c r="C19" s="13"/>
      <c r="D19" s="13">
        <v>1</v>
      </c>
      <c r="E19" s="13">
        <v>-588</v>
      </c>
      <c r="F19" s="13">
        <v>524</v>
      </c>
      <c r="G19" s="13">
        <v>0</v>
      </c>
      <c r="H19" s="13">
        <v>-224</v>
      </c>
      <c r="I19" s="13">
        <v>0</v>
      </c>
      <c r="J19" s="14">
        <f t="shared" si="0"/>
        <v>-287</v>
      </c>
      <c r="K19" s="36"/>
      <c r="L19" s="36"/>
      <c r="M19" s="36"/>
      <c r="N19" s="36"/>
    </row>
    <row r="20" spans="1:14" s="35" customFormat="1" ht="12.75" customHeight="1">
      <c r="A20" s="1" t="s">
        <v>16</v>
      </c>
      <c r="B20" s="26">
        <v>2010</v>
      </c>
      <c r="C20" s="13"/>
      <c r="D20" s="13">
        <v>0</v>
      </c>
      <c r="E20" s="13">
        <v>-546</v>
      </c>
      <c r="F20" s="13">
        <v>-228</v>
      </c>
      <c r="G20" s="13">
        <v>0</v>
      </c>
      <c r="H20" s="13">
        <v>263</v>
      </c>
      <c r="I20" s="13">
        <v>0</v>
      </c>
      <c r="J20" s="14">
        <f t="shared" si="0"/>
        <v>-511</v>
      </c>
      <c r="K20" s="36"/>
      <c r="L20" s="36"/>
      <c r="M20" s="36"/>
      <c r="N20" s="36"/>
    </row>
    <row r="21" spans="1:14" s="35" customFormat="1" ht="12.75" customHeight="1">
      <c r="A21" s="15" t="s">
        <v>11</v>
      </c>
      <c r="B21" s="28">
        <v>2011</v>
      </c>
      <c r="C21" s="27"/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16">
        <v>0</v>
      </c>
      <c r="K21" s="36"/>
      <c r="L21" s="36"/>
      <c r="M21" s="36"/>
      <c r="N21" s="36"/>
    </row>
    <row r="22" spans="1:14" s="35" customFormat="1" ht="12.75" customHeight="1">
      <c r="A22" s="17" t="s">
        <v>12</v>
      </c>
      <c r="B22" s="25">
        <v>2010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9">
        <f aca="true" t="shared" si="1" ref="J22:J28">SUM(C22:I22)</f>
        <v>0</v>
      </c>
      <c r="K22" s="36"/>
      <c r="L22" s="36"/>
      <c r="M22" s="36"/>
      <c r="N22" s="36"/>
    </row>
    <row r="23" spans="1:14" s="35" customFormat="1" ht="12.75" customHeight="1">
      <c r="A23" s="20" t="s">
        <v>13</v>
      </c>
      <c r="B23" s="24">
        <v>2011</v>
      </c>
      <c r="C23" s="10">
        <f aca="true" t="shared" si="2" ref="C23:I24">+C21+C19+C17-C15+C13+C11</f>
        <v>300944</v>
      </c>
      <c r="D23" s="21">
        <f t="shared" si="2"/>
        <v>16146</v>
      </c>
      <c r="E23" s="21">
        <f t="shared" si="2"/>
        <v>37454</v>
      </c>
      <c r="F23" s="21">
        <f t="shared" si="2"/>
        <v>-1368</v>
      </c>
      <c r="G23" s="21">
        <f t="shared" si="2"/>
        <v>10306</v>
      </c>
      <c r="H23" s="21">
        <f t="shared" si="2"/>
        <v>8523</v>
      </c>
      <c r="I23" s="10">
        <f t="shared" si="2"/>
        <v>16156</v>
      </c>
      <c r="J23" s="11">
        <f t="shared" si="1"/>
        <v>388161</v>
      </c>
      <c r="K23" s="36"/>
      <c r="L23" s="36"/>
      <c r="M23" s="36"/>
      <c r="N23" s="36"/>
    </row>
    <row r="24" spans="1:14" s="35" customFormat="1" ht="12.75" customHeight="1">
      <c r="A24" s="8" t="s">
        <v>14</v>
      </c>
      <c r="B24" s="24">
        <v>2010</v>
      </c>
      <c r="C24" s="10">
        <f t="shared" si="2"/>
        <v>334995</v>
      </c>
      <c r="D24" s="21">
        <f t="shared" si="2"/>
        <v>13349</v>
      </c>
      <c r="E24" s="21">
        <f t="shared" si="2"/>
        <v>24679</v>
      </c>
      <c r="F24" s="21">
        <f t="shared" si="2"/>
        <v>-671</v>
      </c>
      <c r="G24" s="21">
        <f t="shared" si="2"/>
        <v>8703</v>
      </c>
      <c r="H24" s="21">
        <f t="shared" si="2"/>
        <v>10176</v>
      </c>
      <c r="I24" s="10">
        <f t="shared" si="2"/>
        <v>13319</v>
      </c>
      <c r="J24" s="11">
        <f t="shared" si="1"/>
        <v>404550</v>
      </c>
      <c r="K24" s="36"/>
      <c r="L24" s="36"/>
      <c r="M24" s="36"/>
      <c r="N24" s="36"/>
    </row>
    <row r="25" spans="1:14" s="35" customFormat="1" ht="12.75" customHeight="1">
      <c r="A25" s="15" t="s">
        <v>15</v>
      </c>
      <c r="B25" s="28">
        <v>2011</v>
      </c>
      <c r="C25" s="27"/>
      <c r="D25" s="27">
        <v>57588.99999999999</v>
      </c>
      <c r="E25" s="27">
        <v>128269</v>
      </c>
      <c r="F25" s="27">
        <v>7694</v>
      </c>
      <c r="G25" s="27">
        <v>5802</v>
      </c>
      <c r="H25" s="27">
        <v>7533</v>
      </c>
      <c r="I25" s="27">
        <v>32125</v>
      </c>
      <c r="J25" s="16">
        <f t="shared" si="1"/>
        <v>239012</v>
      </c>
      <c r="K25" s="36"/>
      <c r="L25" s="36"/>
      <c r="M25" s="36"/>
      <c r="N25" s="36"/>
    </row>
    <row r="26" spans="1:14" s="35" customFormat="1" ht="12.75" customHeight="1">
      <c r="A26" s="22" t="s">
        <v>17</v>
      </c>
      <c r="B26" s="25">
        <v>2010</v>
      </c>
      <c r="C26" s="18"/>
      <c r="D26" s="18">
        <v>63348</v>
      </c>
      <c r="E26" s="18">
        <v>140256</v>
      </c>
      <c r="F26" s="18">
        <v>9677</v>
      </c>
      <c r="G26" s="18">
        <v>6235</v>
      </c>
      <c r="H26" s="18">
        <v>7184</v>
      </c>
      <c r="I26" s="18">
        <f>42027-11502</f>
        <v>30525</v>
      </c>
      <c r="J26" s="19">
        <f t="shared" si="1"/>
        <v>257225</v>
      </c>
      <c r="K26" s="36"/>
      <c r="L26" s="36"/>
      <c r="M26" s="36"/>
      <c r="N26" s="36"/>
    </row>
    <row r="27" spans="1:14" s="35" customFormat="1" ht="12.75" customHeight="1">
      <c r="A27" s="20" t="s">
        <v>18</v>
      </c>
      <c r="B27" s="24">
        <v>2011</v>
      </c>
      <c r="C27" s="10">
        <f aca="true" t="shared" si="3" ref="C27:I28">+C25+C23</f>
        <v>300944</v>
      </c>
      <c r="D27" s="10">
        <f t="shared" si="3"/>
        <v>73735</v>
      </c>
      <c r="E27" s="10">
        <f t="shared" si="3"/>
        <v>165723</v>
      </c>
      <c r="F27" s="10">
        <f t="shared" si="3"/>
        <v>6326</v>
      </c>
      <c r="G27" s="10">
        <f t="shared" si="3"/>
        <v>16108</v>
      </c>
      <c r="H27" s="10">
        <f t="shared" si="3"/>
        <v>16056</v>
      </c>
      <c r="I27" s="10">
        <f t="shared" si="3"/>
        <v>48281</v>
      </c>
      <c r="J27" s="11">
        <f t="shared" si="1"/>
        <v>627173</v>
      </c>
      <c r="K27" s="36"/>
      <c r="L27" s="36"/>
      <c r="M27" s="36"/>
      <c r="N27" s="36"/>
    </row>
    <row r="28" spans="1:14" s="35" customFormat="1" ht="12.75" customHeight="1" thickBot="1">
      <c r="A28" s="9" t="s">
        <v>19</v>
      </c>
      <c r="B28" s="23">
        <v>2010</v>
      </c>
      <c r="C28" s="6">
        <f t="shared" si="3"/>
        <v>334995</v>
      </c>
      <c r="D28" s="6">
        <f t="shared" si="3"/>
        <v>76697</v>
      </c>
      <c r="E28" s="6">
        <f t="shared" si="3"/>
        <v>164935</v>
      </c>
      <c r="F28" s="6">
        <f t="shared" si="3"/>
        <v>9006</v>
      </c>
      <c r="G28" s="6">
        <f t="shared" si="3"/>
        <v>14938</v>
      </c>
      <c r="H28" s="6">
        <f t="shared" si="3"/>
        <v>17360</v>
      </c>
      <c r="I28" s="6">
        <f t="shared" si="3"/>
        <v>43844</v>
      </c>
      <c r="J28" s="7">
        <f t="shared" si="1"/>
        <v>661775</v>
      </c>
      <c r="K28" s="36"/>
      <c r="L28" s="36"/>
      <c r="M28" s="36"/>
      <c r="N28" s="36"/>
    </row>
    <row r="29" spans="1:14" s="35" customFormat="1" ht="12.75">
      <c r="A29" s="34"/>
      <c r="B29" s="34"/>
      <c r="C29" s="33"/>
      <c r="D29" s="33"/>
      <c r="E29" s="33"/>
      <c r="F29" s="33"/>
      <c r="G29" s="33"/>
      <c r="H29" s="33"/>
      <c r="I29" s="33"/>
      <c r="J29" s="33"/>
      <c r="K29" s="36"/>
      <c r="L29" s="36"/>
      <c r="M29" s="36"/>
      <c r="N29" s="36"/>
    </row>
    <row r="30" s="32" customFormat="1" ht="15.75"/>
    <row r="31" s="32" customFormat="1" ht="15.75"/>
    <row r="32" s="32" customFormat="1" ht="15.75"/>
    <row r="33" s="32" customFormat="1" ht="15.75"/>
    <row r="34" s="32" customFormat="1" ht="15.75"/>
    <row r="35" s="32" customFormat="1" ht="15.75"/>
    <row r="36" s="32" customFormat="1" ht="15.75"/>
    <row r="37" s="32" customFormat="1" ht="15.75"/>
  </sheetData>
  <sheetProtection/>
  <mergeCells count="22">
    <mergeCell ref="G9:G10"/>
    <mergeCell ref="F7:F8"/>
    <mergeCell ref="F9:F10"/>
    <mergeCell ref="D7:D8"/>
    <mergeCell ref="B9:B10"/>
    <mergeCell ref="E9:E10"/>
    <mergeCell ref="C9:C10"/>
    <mergeCell ref="J7:J8"/>
    <mergeCell ref="J9:J10"/>
    <mergeCell ref="I9:I10"/>
    <mergeCell ref="I7:I8"/>
    <mergeCell ref="H9:H10"/>
    <mergeCell ref="E7:E8"/>
    <mergeCell ref="C7:C8"/>
    <mergeCell ref="G7:G8"/>
    <mergeCell ref="H7:H8"/>
    <mergeCell ref="A2:D2"/>
    <mergeCell ref="A4:J4"/>
    <mergeCell ref="A5:J5"/>
    <mergeCell ref="A7:A10"/>
    <mergeCell ref="B7:B8"/>
    <mergeCell ref="D9:D10"/>
  </mergeCells>
  <printOptions horizontalCentered="1"/>
  <pageMargins left="0.7874015748031497" right="0.7874015748031497" top="0.7874015748031497" bottom="0.7874015748031497" header="0.5905511811023623" footer="0.7874015748031497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koudelka4191</cp:lastModifiedBy>
  <cp:lastPrinted>2012-02-16T15:15:10Z</cp:lastPrinted>
  <dcterms:created xsi:type="dcterms:W3CDTF">2009-05-21T11:48:04Z</dcterms:created>
  <dcterms:modified xsi:type="dcterms:W3CDTF">2013-03-14T13:34:43Z</dcterms:modified>
  <cp:category/>
  <cp:version/>
  <cp:contentType/>
  <cp:contentStatus/>
</cp:coreProperties>
</file>