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8280" activeTab="0"/>
  </bookViews>
  <sheets>
    <sheet name="Tab.8.0" sheetId="1" r:id="rId1"/>
  </sheets>
  <externalReferences>
    <externalReference r:id="rId4"/>
    <externalReference r:id="rId5"/>
  </externalReferences>
  <definedNames>
    <definedName name="___INDEX_SHEET___ASAP_Utilities">#REF!</definedName>
    <definedName name="Data">#REF!</definedName>
    <definedName name="SearchKey">#REF!</definedName>
    <definedName name="Tabulky">'[2]Tabulky'!$A:$G</definedName>
  </definedNames>
  <calcPr fullCalcOnLoad="1"/>
</workbook>
</file>

<file path=xl/sharedStrings.xml><?xml version="1.0" encoding="utf-8"?>
<sst xmlns="http://schemas.openxmlformats.org/spreadsheetml/2006/main" count="75" uniqueCount="75">
  <si>
    <t>Rok</t>
  </si>
  <si>
    <t>Year</t>
  </si>
  <si>
    <t>Tuzemské přírodní zdroje</t>
  </si>
  <si>
    <t>Indigenous Production</t>
  </si>
  <si>
    <t>Import</t>
  </si>
  <si>
    <t>Export</t>
  </si>
  <si>
    <t>Prvotní energetické zdroje celkem</t>
  </si>
  <si>
    <t>Total Primary Energy Sources</t>
  </si>
  <si>
    <t>Výroba - výtěžky energetických pochodů</t>
  </si>
  <si>
    <t>Total Final Consumption</t>
  </si>
  <si>
    <t>Konečná spotřeba celkem</t>
  </si>
  <si>
    <t>Transmission and Distribution Losses</t>
  </si>
  <si>
    <t>Fuels Extraction and Preparation Working Consumption</t>
  </si>
  <si>
    <t>Provozovací spotřeba při těžbě a úpravě paliv</t>
  </si>
  <si>
    <t>Working Consumption at Fuels Upgrading Processes</t>
  </si>
  <si>
    <t>Provozovací spotřeba při zušlechťování paliv</t>
  </si>
  <si>
    <t xml:space="preserve">Zdroje celkem včetně výtěžků </t>
  </si>
  <si>
    <r>
      <t>Měřící jednotka (</t>
    </r>
    <r>
      <rPr>
        <i/>
        <sz val="9"/>
        <rFont val="Arial CE"/>
        <family val="0"/>
      </rPr>
      <t>Unit</t>
    </r>
    <r>
      <rPr>
        <sz val="9"/>
        <rFont val="Arial CE"/>
        <family val="0"/>
      </rPr>
      <t xml:space="preserve">): TJ </t>
    </r>
  </si>
  <si>
    <r>
      <t>Období (</t>
    </r>
    <r>
      <rPr>
        <i/>
        <sz val="9"/>
        <rFont val="Arial CE"/>
        <family val="0"/>
      </rPr>
      <t>Period</t>
    </r>
    <r>
      <rPr>
        <sz val="9"/>
        <rFont val="Arial CE"/>
        <family val="0"/>
      </rPr>
      <t>): 2010, 2009</t>
    </r>
  </si>
  <si>
    <t xml:space="preserve"> - in Households</t>
  </si>
  <si>
    <t xml:space="preserve"> - v domácnostech</t>
  </si>
  <si>
    <t xml:space="preserve"> - in other Sectores </t>
  </si>
  <si>
    <t xml:space="preserve"> - v ostatních odvětvích</t>
  </si>
  <si>
    <t xml:space="preserve"> - in Transport </t>
  </si>
  <si>
    <t xml:space="preserve"> - v dopravě </t>
  </si>
  <si>
    <t xml:space="preserve"> - in Construction </t>
  </si>
  <si>
    <t xml:space="preserve"> - ve stavebnictví</t>
  </si>
  <si>
    <t xml:space="preserve"> - in Industry </t>
  </si>
  <si>
    <t xml:space="preserve"> - v průmyslu </t>
  </si>
  <si>
    <t xml:space="preserve"> - in Agriculture and Forestry  </t>
  </si>
  <si>
    <t xml:space="preserve"> - v zemědělství </t>
  </si>
  <si>
    <t>Z t r á t y  v rozvodu energie, skládce</t>
  </si>
  <si>
    <t>Electricity Use for Heat Generation</t>
  </si>
  <si>
    <t>Spotřeba elektřiny na výrobu tepla</t>
  </si>
  <si>
    <t>Own Electricity Use for Electricity Generation</t>
  </si>
  <si>
    <t>Vlastní spotřeba elektřiny na výrobu.elektřiny</t>
  </si>
  <si>
    <t>Total Electricity Production Input</t>
  </si>
  <si>
    <t>Vsázka při výrobě elektřiny celkem</t>
  </si>
  <si>
    <t>Total Heat Production Input</t>
  </si>
  <si>
    <t>Vsázka při výrobě tepla celkem</t>
  </si>
  <si>
    <t>Charge/Input at Fuels Upgrading  Processes</t>
  </si>
  <si>
    <t>Vzázka při zušlechťování paliv</t>
  </si>
  <si>
    <t>Total Sources Including Transformation Sector</t>
  </si>
  <si>
    <t>Transformation Sector (Outputs of En.Processes)</t>
  </si>
  <si>
    <t>Secondary energy sources</t>
  </si>
  <si>
    <t>Druhotné zdroje</t>
  </si>
  <si>
    <t>Other sources (+), Other Decreased (-)</t>
  </si>
  <si>
    <t>Jiné  zdroje (+), úbytky (-)</t>
  </si>
  <si>
    <t>Stock Draw (+), Stocks Build (-) of Consumers</t>
  </si>
  <si>
    <t>Čerpání (+), doplnění (- ) zásob spotřebitelů</t>
  </si>
  <si>
    <t>Stock Draw (+), Stocks Build (-) of Suppliers</t>
  </si>
  <si>
    <t>Čerpání (+), doplnění (- ) zásob dodavatelů</t>
  </si>
  <si>
    <t>V ý v o z</t>
  </si>
  <si>
    <t>D o v o z</t>
  </si>
  <si>
    <t>electricity</t>
  </si>
  <si>
    <t>heat</t>
  </si>
  <si>
    <t>total</t>
  </si>
  <si>
    <t>gaseous</t>
  </si>
  <si>
    <t>liquid</t>
  </si>
  <si>
    <t>solid</t>
  </si>
  <si>
    <t>Total</t>
  </si>
  <si>
    <t>elektřina</t>
  </si>
  <si>
    <t>teplo</t>
  </si>
  <si>
    <t>celkem</t>
  </si>
  <si>
    <t>plynná</t>
  </si>
  <si>
    <t>kapalná</t>
  </si>
  <si>
    <t>tuhá</t>
  </si>
  <si>
    <t>Energy</t>
  </si>
  <si>
    <t>Fuels</t>
  </si>
  <si>
    <t>Celkem</t>
  </si>
  <si>
    <t>E n e r g i e</t>
  </si>
  <si>
    <t>P a l i v a</t>
  </si>
  <si>
    <t>Total Energy Balance</t>
  </si>
  <si>
    <t>Souhrnná energetická bilance</t>
  </si>
  <si>
    <r>
      <t>Tabulka (</t>
    </r>
    <r>
      <rPr>
        <i/>
        <sz val="9"/>
        <rFont val="Arial CE"/>
        <family val="0"/>
      </rPr>
      <t>Table</t>
    </r>
    <r>
      <rPr>
        <sz val="9"/>
        <rFont val="Arial CE"/>
        <family val="0"/>
      </rPr>
      <t>): 8.0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</si>
</sst>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"/>
    <numFmt numFmtId="167" formatCode="_-* #,##0.0\ _K_č_-;\-* #,##0.0\ _K_č_-;_-* &quot;-&quot;??\ _K_č_-;_-@_-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\ \ \ @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0.0000"/>
  </numFmts>
  <fonts count="48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i/>
      <sz val="11"/>
      <name val="Arial CE"/>
      <family val="0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 CE"/>
      <family val="0"/>
    </font>
    <font>
      <i/>
      <sz val="9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51" applyFont="1" applyAlignment="1">
      <alignment horizontal="left" vertical="top"/>
      <protection/>
    </xf>
    <xf numFmtId="0" fontId="6" fillId="0" borderId="0" xfId="51" applyFont="1" applyAlignment="1">
      <alignment/>
      <protection/>
    </xf>
    <xf numFmtId="0" fontId="5" fillId="0" borderId="10" xfId="51" applyFont="1" applyBorder="1" applyAlignment="1">
      <alignment wrapText="1"/>
      <protection/>
    </xf>
    <xf numFmtId="3" fontId="0" fillId="0" borderId="0" xfId="0" applyNumberFormat="1" applyAlignment="1">
      <alignment/>
    </xf>
    <xf numFmtId="3" fontId="0" fillId="0" borderId="11" xfId="53" applyNumberFormat="1" applyFill="1" applyBorder="1" applyAlignment="1">
      <alignment/>
      <protection/>
    </xf>
    <xf numFmtId="3" fontId="0" fillId="0" borderId="12" xfId="53" applyNumberFormat="1" applyFill="1" applyBorder="1" applyAlignment="1">
      <alignment/>
      <protection/>
    </xf>
    <xf numFmtId="0" fontId="0" fillId="0" borderId="13" xfId="53" applyBorder="1" applyAlignment="1">
      <alignment horizontal="center"/>
      <protection/>
    </xf>
    <xf numFmtId="0" fontId="10" fillId="0" borderId="13" xfId="53" applyFont="1" applyBorder="1" applyAlignment="1">
      <alignment/>
      <protection/>
    </xf>
    <xf numFmtId="3" fontId="0" fillId="0" borderId="14" xfId="53" applyNumberFormat="1" applyFill="1" applyBorder="1" applyAlignment="1">
      <alignment/>
      <protection/>
    </xf>
    <xf numFmtId="3" fontId="0" fillId="0" borderId="15" xfId="53" applyNumberFormat="1" applyFill="1" applyBorder="1" applyAlignment="1">
      <alignment/>
      <protection/>
    </xf>
    <xf numFmtId="0" fontId="0" fillId="0" borderId="16" xfId="53" applyBorder="1" applyAlignment="1">
      <alignment horizontal="center"/>
      <protection/>
    </xf>
    <xf numFmtId="0" fontId="7" fillId="0" borderId="16" xfId="53" applyFont="1" applyBorder="1" applyAlignment="1">
      <alignment/>
      <protection/>
    </xf>
    <xf numFmtId="3" fontId="0" fillId="0" borderId="17" xfId="53" applyNumberFormat="1" applyFill="1" applyBorder="1" applyAlignment="1">
      <alignment/>
      <protection/>
    </xf>
    <xf numFmtId="3" fontId="0" fillId="0" borderId="18" xfId="53" applyNumberFormat="1" applyFill="1" applyBorder="1" applyAlignment="1">
      <alignment/>
      <protection/>
    </xf>
    <xf numFmtId="0" fontId="0" fillId="0" borderId="19" xfId="53" applyBorder="1" applyAlignment="1">
      <alignment horizontal="center"/>
      <protection/>
    </xf>
    <xf numFmtId="0" fontId="10" fillId="0" borderId="19" xfId="53" applyFont="1" applyBorder="1" applyAlignment="1">
      <alignment/>
      <protection/>
    </xf>
    <xf numFmtId="3" fontId="0" fillId="0" borderId="20" xfId="53" applyNumberFormat="1" applyFill="1" applyBorder="1" applyAlignment="1">
      <alignment/>
      <protection/>
    </xf>
    <xf numFmtId="3" fontId="0" fillId="0" borderId="21" xfId="53" applyNumberFormat="1" applyFill="1" applyBorder="1" applyAlignment="1">
      <alignment/>
      <protection/>
    </xf>
    <xf numFmtId="0" fontId="0" fillId="0" borderId="22" xfId="53" applyBorder="1" applyAlignment="1">
      <alignment horizontal="center"/>
      <protection/>
    </xf>
    <xf numFmtId="0" fontId="7" fillId="0" borderId="22" xfId="53" applyFont="1" applyBorder="1" applyAlignment="1">
      <alignment/>
      <protection/>
    </xf>
    <xf numFmtId="0" fontId="10" fillId="0" borderId="16" xfId="53" applyFont="1" applyBorder="1" applyAlignment="1">
      <alignment/>
      <protection/>
    </xf>
    <xf numFmtId="3" fontId="0" fillId="0" borderId="20" xfId="53" applyNumberFormat="1" applyBorder="1" applyAlignment="1">
      <alignment/>
      <protection/>
    </xf>
    <xf numFmtId="3" fontId="0" fillId="0" borderId="21" xfId="53" applyNumberFormat="1" applyBorder="1" applyAlignment="1">
      <alignment/>
      <protection/>
    </xf>
    <xf numFmtId="3" fontId="0" fillId="33" borderId="14" xfId="53" applyNumberFormat="1" applyFill="1" applyBorder="1" applyAlignment="1">
      <alignment/>
      <protection/>
    </xf>
    <xf numFmtId="3" fontId="0" fillId="33" borderId="15" xfId="53" applyNumberFormat="1" applyFill="1" applyBorder="1" applyAlignment="1">
      <alignment/>
      <protection/>
    </xf>
    <xf numFmtId="0" fontId="0" fillId="33" borderId="16" xfId="53" applyFill="1" applyBorder="1" applyAlignment="1">
      <alignment horizontal="center"/>
      <protection/>
    </xf>
    <xf numFmtId="0" fontId="10" fillId="33" borderId="16" xfId="53" applyFont="1" applyFill="1" applyBorder="1" applyAlignment="1">
      <alignment/>
      <protection/>
    </xf>
    <xf numFmtId="0" fontId="7" fillId="33" borderId="16" xfId="53" applyFont="1" applyFill="1" applyBorder="1" applyAlignment="1">
      <alignment/>
      <protection/>
    </xf>
    <xf numFmtId="3" fontId="0" fillId="0" borderId="17" xfId="53" applyNumberFormat="1" applyBorder="1" applyAlignment="1">
      <alignment/>
      <protection/>
    </xf>
    <xf numFmtId="3" fontId="0" fillId="0" borderId="18" xfId="53" applyNumberFormat="1" applyBorder="1" applyAlignment="1">
      <alignment/>
      <protection/>
    </xf>
    <xf numFmtId="3" fontId="0" fillId="0" borderId="14" xfId="53" applyNumberFormat="1" applyBorder="1" applyAlignment="1">
      <alignment/>
      <protection/>
    </xf>
    <xf numFmtId="3" fontId="0" fillId="0" borderId="15" xfId="53" applyNumberFormat="1" applyBorder="1" applyAlignment="1">
      <alignment/>
      <protection/>
    </xf>
    <xf numFmtId="0" fontId="7" fillId="0" borderId="16" xfId="53" applyFont="1" applyBorder="1" applyAlignment="1">
      <alignment horizontal="left"/>
      <protection/>
    </xf>
    <xf numFmtId="0" fontId="11" fillId="0" borderId="23" xfId="52" applyFont="1" applyBorder="1" applyAlignment="1">
      <alignment vertical="top"/>
      <protection/>
    </xf>
    <xf numFmtId="0" fontId="12" fillId="0" borderId="24" xfId="52" applyFont="1" applyBorder="1" applyAlignment="1">
      <alignment vertical="top"/>
      <protection/>
    </xf>
    <xf numFmtId="0" fontId="12" fillId="0" borderId="25" xfId="52" applyFont="1" applyBorder="1" applyAlignment="1">
      <alignment vertical="top"/>
      <protection/>
    </xf>
    <xf numFmtId="0" fontId="5" fillId="0" borderId="23" xfId="51" applyFont="1" applyBorder="1" applyAlignment="1">
      <alignment wrapText="1"/>
      <protection/>
    </xf>
    <xf numFmtId="0" fontId="7" fillId="0" borderId="22" xfId="53" applyFont="1" applyBorder="1" applyAlignment="1">
      <alignment horizontal="left"/>
      <protection/>
    </xf>
    <xf numFmtId="0" fontId="10" fillId="0" borderId="16" xfId="53" applyFont="1" applyBorder="1" applyAlignment="1">
      <alignment horizontal="left"/>
      <protection/>
    </xf>
    <xf numFmtId="0" fontId="10" fillId="0" borderId="19" xfId="53" applyFont="1" applyBorder="1" applyAlignment="1">
      <alignment horizontal="left"/>
      <protection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7" fillId="0" borderId="16" xfId="0" applyFont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0" fontId="0" fillId="33" borderId="19" xfId="53" applyFill="1" applyBorder="1" applyAlignment="1">
      <alignment horizontal="center"/>
      <protection/>
    </xf>
    <xf numFmtId="0" fontId="10" fillId="33" borderId="19" xfId="0" applyFont="1" applyFill="1" applyBorder="1" applyAlignment="1">
      <alignment/>
    </xf>
    <xf numFmtId="3" fontId="0" fillId="33" borderId="20" xfId="53" applyNumberFormat="1" applyFill="1" applyBorder="1" applyAlignment="1">
      <alignment/>
      <protection/>
    </xf>
    <xf numFmtId="3" fontId="0" fillId="33" borderId="21" xfId="53" applyNumberFormat="1" applyFill="1" applyBorder="1" applyAlignment="1">
      <alignment/>
      <protection/>
    </xf>
    <xf numFmtId="0" fontId="0" fillId="33" borderId="22" xfId="53" applyFill="1" applyBorder="1" applyAlignment="1">
      <alignment horizontal="center"/>
      <protection/>
    </xf>
    <xf numFmtId="0" fontId="7" fillId="33" borderId="22" xfId="53" applyFont="1" applyFill="1" applyBorder="1" applyAlignment="1">
      <alignment/>
      <protection/>
    </xf>
    <xf numFmtId="0" fontId="0" fillId="0" borderId="22" xfId="53" applyFont="1" applyBorder="1" applyAlignment="1">
      <alignment/>
      <protection/>
    </xf>
    <xf numFmtId="0" fontId="0" fillId="0" borderId="16" xfId="53" applyBorder="1" applyAlignment="1">
      <alignment/>
      <protection/>
    </xf>
    <xf numFmtId="3" fontId="0" fillId="33" borderId="26" xfId="53" applyNumberFormat="1" applyFill="1" applyBorder="1" applyAlignment="1">
      <alignment/>
      <protection/>
    </xf>
    <xf numFmtId="3" fontId="0" fillId="33" borderId="27" xfId="53" applyNumberFormat="1" applyFill="1" applyBorder="1" applyAlignment="1">
      <alignment/>
      <protection/>
    </xf>
    <xf numFmtId="0" fontId="0" fillId="33" borderId="28" xfId="53" applyFill="1" applyBorder="1" applyAlignment="1">
      <alignment horizontal="center"/>
      <protection/>
    </xf>
    <xf numFmtId="0" fontId="7" fillId="33" borderId="28" xfId="53" applyFont="1" applyFill="1" applyBorder="1" applyAlignment="1">
      <alignment/>
      <protection/>
    </xf>
    <xf numFmtId="0" fontId="10" fillId="34" borderId="29" xfId="53" applyFont="1" applyFill="1" applyBorder="1" applyAlignment="1">
      <alignment horizontal="center"/>
      <protection/>
    </xf>
    <xf numFmtId="0" fontId="10" fillId="34" borderId="30" xfId="53" applyFont="1" applyFill="1" applyBorder="1" applyAlignment="1">
      <alignment horizontal="center"/>
      <protection/>
    </xf>
    <xf numFmtId="0" fontId="0" fillId="34" borderId="16" xfId="53" applyFill="1" applyBorder="1" applyAlignment="1">
      <alignment/>
      <protection/>
    </xf>
    <xf numFmtId="0" fontId="7" fillId="34" borderId="29" xfId="53" applyFont="1" applyFill="1" applyBorder="1" applyAlignment="1">
      <alignment horizontal="center"/>
      <protection/>
    </xf>
    <xf numFmtId="0" fontId="7" fillId="34" borderId="18" xfId="53" applyFont="1" applyFill="1" applyBorder="1" applyAlignment="1">
      <alignment horizontal="center"/>
      <protection/>
    </xf>
    <xf numFmtId="0" fontId="0" fillId="34" borderId="16" xfId="53" applyFill="1" applyBorder="1" applyAlignment="1">
      <alignment horizontal="centerContinuous"/>
      <protection/>
    </xf>
    <xf numFmtId="0" fontId="0" fillId="34" borderId="31" xfId="53" applyFill="1" applyBorder="1" applyAlignment="1">
      <alignment horizontal="centerContinuous"/>
      <protection/>
    </xf>
    <xf numFmtId="0" fontId="10" fillId="34" borderId="31" xfId="53" applyFont="1" applyFill="1" applyBorder="1" applyAlignment="1">
      <alignment horizontal="centerContinuous"/>
      <protection/>
    </xf>
    <xf numFmtId="0" fontId="0" fillId="34" borderId="32" xfId="53" applyFill="1" applyBorder="1" applyAlignment="1">
      <alignment horizontal="centerContinuous"/>
      <protection/>
    </xf>
    <xf numFmtId="0" fontId="7" fillId="34" borderId="33" xfId="53" applyFont="1" applyFill="1" applyBorder="1" applyAlignment="1">
      <alignment horizontal="centerContinuous"/>
      <protection/>
    </xf>
    <xf numFmtId="0" fontId="0" fillId="34" borderId="33" xfId="53" applyFill="1" applyBorder="1" applyAlignment="1">
      <alignment horizontal="centerContinuous"/>
      <protection/>
    </xf>
    <xf numFmtId="0" fontId="7" fillId="34" borderId="34" xfId="53" applyFont="1" applyFill="1" applyBorder="1" applyAlignment="1">
      <alignment horizontal="centerContinuous"/>
      <protection/>
    </xf>
    <xf numFmtId="0" fontId="0" fillId="34" borderId="28" xfId="53" applyFill="1" applyBorder="1" applyAlignment="1">
      <alignment horizontal="centerContinuous"/>
      <protection/>
    </xf>
    <xf numFmtId="0" fontId="0" fillId="0" borderId="0" xfId="53" applyAlignment="1">
      <alignment/>
      <protection/>
    </xf>
    <xf numFmtId="0" fontId="6" fillId="0" borderId="0" xfId="51" applyFont="1" applyAlignment="1">
      <alignment horizontal="left"/>
      <protection/>
    </xf>
    <xf numFmtId="0" fontId="6" fillId="0" borderId="0" xfId="51" applyFont="1" applyAlignment="1">
      <alignment/>
      <protection/>
    </xf>
    <xf numFmtId="0" fontId="7" fillId="34" borderId="26" xfId="53" applyFont="1" applyFill="1" applyBorder="1" applyAlignment="1">
      <alignment horizontal="center" vertical="center"/>
      <protection/>
    </xf>
    <xf numFmtId="0" fontId="0" fillId="34" borderId="17" xfId="0" applyFill="1" applyBorder="1" applyAlignment="1">
      <alignment horizontal="center" vertical="center"/>
    </xf>
    <xf numFmtId="0" fontId="10" fillId="34" borderId="14" xfId="53" applyFont="1" applyFill="1" applyBorder="1" applyAlignment="1">
      <alignment horizontal="center" vertical="center"/>
      <protection/>
    </xf>
    <xf numFmtId="0" fontId="0" fillId="34" borderId="11" xfId="0" applyFill="1" applyBorder="1" applyAlignment="1">
      <alignment horizontal="center" vertical="center"/>
    </xf>
    <xf numFmtId="0" fontId="7" fillId="0" borderId="0" xfId="53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7" fillId="34" borderId="28" xfId="53" applyFont="1" applyFill="1" applyBorder="1" applyAlignment="1">
      <alignment horizontal="center" vertical="center"/>
      <protection/>
    </xf>
    <xf numFmtId="0" fontId="0" fillId="34" borderId="19" xfId="0" applyFill="1" applyBorder="1" applyAlignment="1">
      <alignment horizontal="center" vertical="center"/>
    </xf>
    <xf numFmtId="0" fontId="10" fillId="34" borderId="35" xfId="53" applyFont="1" applyFill="1" applyBorder="1" applyAlignment="1">
      <alignment horizontal="center" vertical="center"/>
      <protection/>
    </xf>
    <xf numFmtId="0" fontId="10" fillId="34" borderId="31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37" xfId="53" applyFont="1" applyFill="1" applyBorder="1" applyAlignment="1">
      <alignment horizontal="center" vertical="center"/>
      <protection/>
    </xf>
    <xf numFmtId="0" fontId="0" fillId="0" borderId="38" xfId="0" applyBorder="1" applyAlignment="1">
      <alignment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_A1" xfId="51"/>
    <cellStyle name="normální_A4" xfId="52"/>
    <cellStyle name="normální_BILANT98c" xfId="53"/>
    <cellStyle name="Pevný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áhlaví 1" xfId="65"/>
    <cellStyle name="Záhlaví 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E\ENERGETICKE%20BILANCE%202005-2007\EMIL\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\Enviros\Archive\&#268;S&#218;\Publikace\8106-06%20-%20Energetick&#233;%20bilance%202002%20-%202004\EB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049"/>
      <sheetName val="Tab050"/>
      <sheetName val="Tab051"/>
      <sheetName val="Tab052"/>
      <sheetName val="Tab053"/>
      <sheetName val="Tab054"/>
      <sheetName val="Tab055"/>
      <sheetName val="Tab056"/>
      <sheetName val="Tab057"/>
      <sheetName val="Tab058"/>
      <sheetName val="Tab059"/>
      <sheetName val="Tab060"/>
      <sheetName val="Tab061"/>
      <sheetName val="Tab062"/>
      <sheetName val="Tab063"/>
      <sheetName val="Tab064"/>
      <sheetName val="Tab065"/>
      <sheetName val="Tab066"/>
      <sheetName val="Tab067"/>
      <sheetName val="Tab068"/>
      <sheetName val="Tab069"/>
      <sheetName val="Tab070"/>
      <sheetName val="Tab071"/>
      <sheetName val="Tab072"/>
      <sheetName val="Tab073"/>
      <sheetName val="Tab074"/>
      <sheetName val="Tab075"/>
      <sheetName val="Tab076"/>
      <sheetName val="Tab077"/>
      <sheetName val="Tab078"/>
      <sheetName val="Tab079"/>
      <sheetName val="Tab080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"/>
      <sheetName val="Tabulky"/>
      <sheetName val="TP01"/>
      <sheetName val="KP01"/>
      <sheetName val="PP01"/>
      <sheetName val="ET01"/>
      <sheetName val="TP02"/>
      <sheetName val="KP02"/>
      <sheetName val="PP02"/>
      <sheetName val="ET02"/>
      <sheetName val="TP03"/>
      <sheetName val="KP03"/>
      <sheetName val="PP03"/>
      <sheetName val="TP04"/>
      <sheetName val="KP04"/>
      <sheetName val="PP04"/>
      <sheetName val="TP05"/>
      <sheetName val="KP05"/>
      <sheetName val="PP05"/>
      <sheetName val="TP06"/>
      <sheetName val="KP06"/>
      <sheetName val="PP06"/>
      <sheetName val="EPB2004P"/>
    </sheetNames>
    <sheetDataSet>
      <sheetData sheetId="1">
        <row r="1">
          <cell r="A1" t="str">
            <v>Číslo</v>
          </cell>
          <cell r="B1" t="str">
            <v>Číslo EB</v>
          </cell>
          <cell r="C1" t="str">
            <v>Název</v>
          </cell>
          <cell r="D1" t="str">
            <v>Name</v>
          </cell>
          <cell r="E1" t="str">
            <v>Kód</v>
          </cell>
          <cell r="F1" t="str">
            <v>Code</v>
          </cell>
          <cell r="G1" t="str">
            <v>List</v>
          </cell>
        </row>
        <row r="2">
          <cell r="A2">
            <v>1</v>
          </cell>
          <cell r="B2" t="str">
            <v>A 1-1</v>
          </cell>
          <cell r="C2" t="str">
            <v>Zdroje tuhých paliv [tis. tun]</v>
          </cell>
          <cell r="D2" t="str">
            <v>Sources of Solid Fuels [1000 tonnes]</v>
          </cell>
          <cell r="E2" t="str">
            <v>Tabulka: A 1-1</v>
          </cell>
          <cell r="F2" t="str">
            <v>Table: A 1-1</v>
          </cell>
          <cell r="G2" t="str">
            <v>TP01</v>
          </cell>
        </row>
        <row r="3">
          <cell r="A3">
            <v>2</v>
          </cell>
          <cell r="B3" t="str">
            <v>A 1-2</v>
          </cell>
          <cell r="C3" t="str">
            <v>Zdroje tuhých paliv [TJ]</v>
          </cell>
          <cell r="D3" t="str">
            <v>Sources of Solid Fuels [TJ]</v>
          </cell>
          <cell r="E3" t="str">
            <v>Tabulka: A 1-2</v>
          </cell>
          <cell r="F3" t="str">
            <v>Table: A 1-2</v>
          </cell>
          <cell r="G3" t="str">
            <v>TP01</v>
          </cell>
        </row>
        <row r="4">
          <cell r="A4">
            <v>3</v>
          </cell>
          <cell r="B4" t="str">
            <v>B 1-1</v>
          </cell>
          <cell r="C4" t="str">
            <v>Zdroje kapalných paliv [tis. tun]</v>
          </cell>
          <cell r="D4" t="str">
            <v>Sources of Liquid Fuels [1000 tonnes]</v>
          </cell>
          <cell r="E4" t="str">
            <v>Tabulka: B 1-1</v>
          </cell>
          <cell r="F4" t="str">
            <v>Table: B 1-1</v>
          </cell>
          <cell r="G4" t="str">
            <v>KP01</v>
          </cell>
        </row>
        <row r="5">
          <cell r="A5">
            <v>4</v>
          </cell>
          <cell r="B5" t="str">
            <v>B 1-2</v>
          </cell>
          <cell r="C5" t="str">
            <v>Zdroje kapalných paliv [TJ]</v>
          </cell>
          <cell r="D5" t="str">
            <v>Sources of Liquid Fuels [TJ]</v>
          </cell>
          <cell r="E5" t="str">
            <v>Tabulka: B 1-2</v>
          </cell>
          <cell r="F5" t="str">
            <v>Table: B 1-2</v>
          </cell>
          <cell r="G5" t="str">
            <v>KP01</v>
          </cell>
        </row>
        <row r="6">
          <cell r="A6">
            <v>5</v>
          </cell>
          <cell r="B6" t="str">
            <v>C 1-1</v>
          </cell>
          <cell r="C6" t="str">
            <v>Zdroje plynných paliv [mil. m3]</v>
          </cell>
          <cell r="D6" t="str">
            <v>Sources of Gaseous Fuels [million cubic meters]</v>
          </cell>
          <cell r="E6" t="str">
            <v>Tabulka: C 1-1</v>
          </cell>
          <cell r="F6" t="str">
            <v>Table: C 1-1</v>
          </cell>
          <cell r="G6" t="str">
            <v>PP01</v>
          </cell>
        </row>
        <row r="7">
          <cell r="A7">
            <v>6</v>
          </cell>
          <cell r="B7" t="str">
            <v>C 1-2</v>
          </cell>
          <cell r="C7" t="str">
            <v>Zdroje plynných paliv [TJ]</v>
          </cell>
          <cell r="D7" t="str">
            <v>Sources of Gaseous Fuels [TJ]</v>
          </cell>
          <cell r="E7" t="str">
            <v>Tabulka: C 1-2</v>
          </cell>
          <cell r="F7" t="str">
            <v>Table: C 1-2</v>
          </cell>
          <cell r="G7" t="str">
            <v>PP01</v>
          </cell>
        </row>
        <row r="8">
          <cell r="A8">
            <v>7</v>
          </cell>
          <cell r="B8" t="str">
            <v>D 1</v>
          </cell>
          <cell r="C8" t="str">
            <v>Zdroje elektřiny a tepla</v>
          </cell>
          <cell r="D8" t="str">
            <v>Sources of Electricity and Heat</v>
          </cell>
          <cell r="E8" t="str">
            <v>Tabulka: D 1</v>
          </cell>
          <cell r="F8" t="str">
            <v>Table: D 1</v>
          </cell>
          <cell r="G8" t="str">
            <v>ET01</v>
          </cell>
        </row>
        <row r="9">
          <cell r="A9">
            <v>8</v>
          </cell>
          <cell r="B9" t="str">
            <v>A 2-1</v>
          </cell>
          <cell r="C9" t="str">
            <v>Celkové zdroje tuhých paliv, spotřeba v transformačním sektoru, při těžbě a dopravě paliv a konečná spotřeba celkem [tis. tun]</v>
          </cell>
          <cell r="D9" t="str">
            <v>Total Sources of Solid Fuels, Consumption in Transformation Sector, at Fuels Extraction and Transport and Total Final Consumption [1000 tonnes]</v>
          </cell>
          <cell r="E9" t="str">
            <v>Tabulka: A 2-1</v>
          </cell>
          <cell r="F9" t="str">
            <v>Table: A 2-1</v>
          </cell>
          <cell r="G9" t="str">
            <v>TP02</v>
          </cell>
        </row>
        <row r="10">
          <cell r="A10">
            <v>9</v>
          </cell>
          <cell r="B10" t="str">
            <v>A 2-2</v>
          </cell>
          <cell r="C10" t="str">
            <v>Celkové zdroje tuhých paliv, spotřeba v transformačním sektoru, při těžbě a dopravě paliv a konečná spotřeba celkem [TJ]</v>
          </cell>
          <cell r="D10" t="str">
            <v>Total Sources of Solid Fuels, Consumption in Transformation Sector, at Fuels Extraction and Transport and Total Final Consumption [TJ]</v>
          </cell>
          <cell r="E10" t="str">
            <v>Tabulka: A 2-2</v>
          </cell>
          <cell r="F10" t="str">
            <v>Table: A 2-2</v>
          </cell>
          <cell r="G10" t="str">
            <v>TP02</v>
          </cell>
        </row>
        <row r="11">
          <cell r="A11">
            <v>10</v>
          </cell>
          <cell r="B11" t="str">
            <v>B 2-1</v>
          </cell>
          <cell r="C11" t="str">
            <v>Celkové zdroje kapalných paliv, spotřeba v transformačním sektoru, při těžbě a dopravě paliv a konečná spotřeba celkem [tis. tun]</v>
          </cell>
          <cell r="D11" t="str">
            <v>Total Sources of Liquid Fuels, Consumption in Transformation Sector, at Fuels Extraction and Transport and Total Final Consumption [1000 tonnes]</v>
          </cell>
          <cell r="E11" t="str">
            <v>Tabulka: B 2-1</v>
          </cell>
          <cell r="F11" t="str">
            <v>Table: B 2-1</v>
          </cell>
          <cell r="G11" t="str">
            <v>KP02</v>
          </cell>
        </row>
        <row r="12">
          <cell r="A12">
            <v>11</v>
          </cell>
          <cell r="B12" t="str">
            <v>B 2-2</v>
          </cell>
          <cell r="C12" t="str">
            <v>Celkové zdroje kapalných paliv, spotřeba v transformačním sektoru, při těžbě a dopravě paliv a konečná spotřeba celkem [TJ]</v>
          </cell>
          <cell r="D12" t="str">
            <v>Total Sources of Liquid Fuels, Consumption in Transformation Sector, at Fuels Extraction and Transport and Total Final Consumption [TJ]</v>
          </cell>
          <cell r="E12" t="str">
            <v>Tabulka: B 2-2</v>
          </cell>
          <cell r="F12" t="str">
            <v>Table: B 2-2</v>
          </cell>
          <cell r="G12" t="str">
            <v>KP02</v>
          </cell>
        </row>
        <row r="13">
          <cell r="A13">
            <v>12</v>
          </cell>
          <cell r="B13" t="str">
            <v>C 2-1</v>
          </cell>
          <cell r="C13" t="str">
            <v>Celkové zdroje plynných paliv, spotřeba v transformačním sektoru, při těžbě a dopravě paliv a konečná spotřeba celkem [mil. m3]</v>
          </cell>
          <cell r="D13" t="str">
            <v>Total Sources of Gaseous Fuels, Consumption in Transformation Sector, at Fuels Extraction and Transport and Total Final Consumption [million cubic meters]</v>
          </cell>
          <cell r="E13" t="str">
            <v>Tabulka: C 2-1</v>
          </cell>
          <cell r="F13" t="str">
            <v>Table: C 2-1</v>
          </cell>
          <cell r="G13" t="str">
            <v>PP02</v>
          </cell>
        </row>
        <row r="14">
          <cell r="A14">
            <v>13</v>
          </cell>
          <cell r="B14" t="str">
            <v>C 2-2</v>
          </cell>
          <cell r="C14" t="str">
            <v>Celkové zdroje plynných paliv, spotřeba v transformačním sektoru, při těžbě a dopravě paliv a konečná spotřeba celkem [TJ]</v>
          </cell>
          <cell r="D14" t="str">
            <v>Total Sources of Gaseous Fuels, Consumption in Transformation Sector, at Fuels Extraction and Transport and Total Final Consumption [TJ]</v>
          </cell>
          <cell r="E14" t="str">
            <v>Tabulka: C 2-2</v>
          </cell>
          <cell r="F14" t="str">
            <v>Table: C 2-2</v>
          </cell>
          <cell r="G14" t="str">
            <v>PP02</v>
          </cell>
        </row>
        <row r="15">
          <cell r="A15">
            <v>14</v>
          </cell>
          <cell r="B15" t="str">
            <v>D 2</v>
          </cell>
          <cell r="C15" t="str">
            <v>Celkové zdroje elektřiny a tepla, spotřeba v transformačním sektoru, při těžbě a dopravě paliv a konečná spotřeba celkem</v>
          </cell>
          <cell r="D15" t="str">
            <v>Total Sources of Electricity and Heat, Consumption in Transformation Sector, at Fuels Extraction and Transport and Total Final Consumption</v>
          </cell>
          <cell r="E15" t="str">
            <v>Tabulka: D 2</v>
          </cell>
          <cell r="F15" t="str">
            <v>Table: D 2</v>
          </cell>
          <cell r="G15" t="str">
            <v>PP02</v>
          </cell>
        </row>
        <row r="16">
          <cell r="A16">
            <v>15</v>
          </cell>
          <cell r="B16" t="str">
            <v>A 2.1.1-1</v>
          </cell>
          <cell r="C16" t="str">
            <v>Bilance energetických pochodů v procesech zušlechťování paliv (ve výrobě paliv) - spotřeba tuhých paliv (vsazené palivo a přímá provozovací spotřeba) [tis. tun]</v>
          </cell>
          <cell r="D16" t="str">
            <v>Balance of Energy Processes at Fuels Upgrading Processes (at Fuels Processing) - Consumption of Solid Fuels (Charged/Input Fuel and Direct Working Consumption) [1000 tonnes]</v>
          </cell>
          <cell r="E16" t="str">
            <v>Tabulka: A 2.1.1-1</v>
          </cell>
          <cell r="F16" t="str">
            <v>Table: A 2.1.1-1</v>
          </cell>
          <cell r="G16" t="str">
            <v>TP03</v>
          </cell>
        </row>
        <row r="17">
          <cell r="A17">
            <v>16</v>
          </cell>
          <cell r="B17" t="str">
            <v>A 2.1.1-2</v>
          </cell>
          <cell r="C17" t="str">
            <v>Bilance energetických pochodů v procesech zušlechťování paliv (ve výrobě paliv) - spotřeba tuhých paliv (vsazené palivo a přímá provozovací spotřeba) [TJ]</v>
          </cell>
          <cell r="D17" t="str">
            <v>Balance of Energy Processes at Fuels Upgrading Processes (at Fuels Processing) - Consumption of Solid Fuels (Charged/Input Fuel and Direct Working Consumption) [TJ]</v>
          </cell>
          <cell r="E17" t="str">
            <v>Tabulka: A 2.1.1-2</v>
          </cell>
          <cell r="F17" t="str">
            <v>Table: A 2.1.1-2</v>
          </cell>
          <cell r="G17" t="str">
            <v>TP03</v>
          </cell>
        </row>
        <row r="18">
          <cell r="A18">
            <v>17</v>
          </cell>
          <cell r="B18" t="str">
            <v>B 2.1.1-1</v>
          </cell>
          <cell r="C18" t="str">
            <v>Bilance energetických pochodů v procesech zušlechťování paliv (ve výrobě paliv) - spotřeba kapalných paliv (vsazené palivo a přímá provozovací spotřeba) [tis. tun]</v>
          </cell>
          <cell r="D18" t="str">
            <v>Balance of Energy Processes at Fuels Upgrading Processes (at Fuels Processing) - Consumption of Liquid Fuels (Charged/Input Fuel and Direct Working Consumption) [1000 tonnes]</v>
          </cell>
          <cell r="E18" t="str">
            <v>Tabulka: B 2.1.1-1</v>
          </cell>
          <cell r="F18" t="str">
            <v>Table: B 2.1.1-1</v>
          </cell>
          <cell r="G18" t="str">
            <v>KP03</v>
          </cell>
        </row>
        <row r="19">
          <cell r="A19">
            <v>18</v>
          </cell>
          <cell r="B19" t="str">
            <v>B 2.1.1-2</v>
          </cell>
          <cell r="C19" t="str">
            <v>Bilance energetických pochodů v procesech zušlechťování paliv (ve výrobě paliv) - spotřeba kapalných paliv (vsazené palivo a přímá provozovací spotřeba) [TJ]</v>
          </cell>
          <cell r="D19" t="str">
            <v>Balance of Energy Processes at Fuels Upgrading Processes (at Fuels Processing) - Consumption of Liquid Fuels (Charged/Input Fuel and Direct Working Consumption) [TJ]</v>
          </cell>
          <cell r="E19" t="str">
            <v>Tabulka: B 2.1.1-2</v>
          </cell>
          <cell r="F19" t="str">
            <v>Table: B 2.1.1-2</v>
          </cell>
          <cell r="G19" t="str">
            <v>KP03</v>
          </cell>
        </row>
        <row r="20">
          <cell r="A20">
            <v>19</v>
          </cell>
          <cell r="B20" t="str">
            <v>C 2.1.1-1</v>
          </cell>
          <cell r="C20" t="str">
            <v>Bilance energetických pochodů v procesech zušlechťování paliv (ve výrobě paliv) - spotřeba plynných paliv (vsazené palivo a přímá provozovací spotřeba) [mil. m3]</v>
          </cell>
          <cell r="D20" t="str">
            <v>Balance of Energy Processes at Fuels Upgrading Processes (at Fuels Processing) - Consumption of Gasous Fuels (Charged/Input Fuel and Direct Working Consumption) [million cubic meters]</v>
          </cell>
          <cell r="E20" t="str">
            <v>Tabulka: C 2.1.1-1</v>
          </cell>
          <cell r="F20" t="str">
            <v>Table: C 2.1.1-1</v>
          </cell>
          <cell r="G20" t="str">
            <v>PP03</v>
          </cell>
        </row>
        <row r="21">
          <cell r="A21">
            <v>20</v>
          </cell>
          <cell r="B21" t="str">
            <v>C 2.1.1-2</v>
          </cell>
          <cell r="C21" t="str">
            <v>Bilance energetických pochodů v procesech zušlechťování paliv (ve výrobě paliv) - spotřeba plynných paliv (vsazené palivo a přímá provozovací spotřeba) [TJ]</v>
          </cell>
          <cell r="D21" t="str">
            <v>Balance of Energy Processes at Fuels Upgrading Processes (at Fuels Processing) - Consumption of Gasous Fuels (Charged/Input Fuel and Direct Working Consumption) [TJ]</v>
          </cell>
          <cell r="E21" t="str">
            <v>Tabulka: C 2.1.1-2</v>
          </cell>
          <cell r="F21" t="str">
            <v>Table: C 2.1.1-2</v>
          </cell>
          <cell r="G21" t="str">
            <v>PP03</v>
          </cell>
        </row>
        <row r="22">
          <cell r="A22">
            <v>21</v>
          </cell>
          <cell r="B22" t="str">
            <v>A 2.1.2-1</v>
          </cell>
          <cell r="C22" t="str">
            <v>Bilance energetických pochodů v procesech zušlechťování paliv (ve výrobě paliv) spotřeba tuhých paliv (vsazené palivo) [tis. tun]</v>
          </cell>
          <cell r="D22" t="str">
            <v>Balance of Energy Processes at Fuels Upgrading Processes (at Fuels Processing) - Consumption of Solid Fuels (Charged/Input Fuel) [1000 tonnes]</v>
          </cell>
          <cell r="E22" t="str">
            <v>Tabulka: A 2.1.2-1</v>
          </cell>
          <cell r="F22" t="str">
            <v>Table: A 2.1.2-1</v>
          </cell>
          <cell r="G22" t="str">
            <v>TP03</v>
          </cell>
        </row>
        <row r="23">
          <cell r="A23">
            <v>22</v>
          </cell>
          <cell r="B23" t="str">
            <v>A 2.1.2-2</v>
          </cell>
          <cell r="C23" t="str">
            <v>Bilance energetických pochodů v procesech zušlechťování paliv (ve výrobě paliv) - spotřeba tuhých paliv (vsazené palivo) [TJ]</v>
          </cell>
          <cell r="D23" t="str">
            <v>Balance of Energy Processes at Fuels Upgrading Processes (at Fuels Processing) - Consumption of Solid Fuels (Charged/Input Fuel) [TJ]</v>
          </cell>
          <cell r="E23" t="str">
            <v>Tabulka: A 2.1.2-2</v>
          </cell>
          <cell r="F23" t="str">
            <v>Table: A 2.1.2-2</v>
          </cell>
          <cell r="G23" t="str">
            <v>TP03</v>
          </cell>
        </row>
        <row r="24">
          <cell r="A24">
            <v>23</v>
          </cell>
          <cell r="B24" t="str">
            <v>B 2.1.2-1</v>
          </cell>
          <cell r="C24" t="str">
            <v>Bilance energetických pochodů v procesech zušlechťování paliv (ve výrobě paliv) - spotřeba kapalných paliv (vsazené palivo) [tis. tun]</v>
          </cell>
          <cell r="D24" t="str">
            <v>Balance of Energy Processes at Fuels Upgrading Processes (at Fuels Processing) - Consumption of Liquid Fuels (Charged/Input Fuel) [1000 tonnes]</v>
          </cell>
          <cell r="E24" t="str">
            <v>Tabulka: B 2.1.2-1</v>
          </cell>
          <cell r="F24" t="str">
            <v>Table: B 2.1.2-1</v>
          </cell>
          <cell r="G24" t="str">
            <v>KP03</v>
          </cell>
        </row>
        <row r="25">
          <cell r="A25">
            <v>24</v>
          </cell>
          <cell r="B25" t="str">
            <v>B 2.1.2-2</v>
          </cell>
          <cell r="C25" t="str">
            <v>Bilance energetických pochodů v procesech zušlechťování paliv (ve výrobě paliv) - spotřeba kapalných paliv (vsazené palivo) [TJ]</v>
          </cell>
          <cell r="D25" t="str">
            <v>Balance of Energy Processes at Fuels Upgrading Processes (at Fuels Processing) - Consumption of Liquid Fuels (Charged/Input Fuel) [TJ]</v>
          </cell>
          <cell r="E25" t="str">
            <v>Tabulka: B 2.1.2-2</v>
          </cell>
          <cell r="F25" t="str">
            <v>Table: B 2.1.2-2</v>
          </cell>
          <cell r="G25" t="str">
            <v>KP03</v>
          </cell>
        </row>
        <row r="26">
          <cell r="A26">
            <v>25</v>
          </cell>
          <cell r="B26" t="str">
            <v>C 2.1.2-1</v>
          </cell>
          <cell r="C26" t="str">
            <v>Bilance energetických pochodů v procesech zušlechťování paliv (ve výrobě paliv) - spotřeba plynných paliv (vsazené palivo) [mil. m3]</v>
          </cell>
          <cell r="D26" t="str">
            <v>Balance of Energy Processes at Fuels Upgrading Processes (at Fuels Processing) - Consumption of Gaseous Fuels (Charged/Input Fuel) [million cubic meters]</v>
          </cell>
          <cell r="E26" t="str">
            <v>Tabulka: C 2.1.2-1</v>
          </cell>
          <cell r="F26" t="str">
            <v>Table: C 2.1.2-1</v>
          </cell>
          <cell r="G26" t="str">
            <v>PP03</v>
          </cell>
        </row>
        <row r="27">
          <cell r="A27">
            <v>26</v>
          </cell>
          <cell r="B27" t="str">
            <v>C 2.1.2-2</v>
          </cell>
          <cell r="C27" t="str">
            <v>Bilance energetických pochodů v procesech zušlechťování paliv (ve výrobě paliv) - spotřeba plynných paliv (vsazené palivo) [TJ]</v>
          </cell>
          <cell r="D27" t="str">
            <v>Balance of Energy Processes at Fuels Upgrading Processes (at Fuels Processing) - Consumption of Gaseous Fuels (Charged/Input Fuel) [TJ]</v>
          </cell>
          <cell r="E27" t="str">
            <v>Tabulka: C 2.1.2-2</v>
          </cell>
          <cell r="F27" t="str">
            <v>Table: C 2.1.2-2</v>
          </cell>
          <cell r="G27" t="str">
            <v>PP03</v>
          </cell>
        </row>
        <row r="28">
          <cell r="A28">
            <v>27</v>
          </cell>
          <cell r="B28" t="str">
            <v>A 2.1.3-1</v>
          </cell>
          <cell r="C28" t="str">
            <v>Bilance energetických pochodů v procesech zušlechťování paliv (ve výrobě paliv) spotřeba tuhých paliv (přímá provozovací spotřeba) [tis. tun]</v>
          </cell>
          <cell r="D28" t="str">
            <v>Balance of Energy Processes at Fuels Upgrading Processes (at Fuels Processing) - Consumption of Solid Fuels (Direct Working Consumption) [1000 tonnes]</v>
          </cell>
          <cell r="E28" t="str">
            <v>Tabulka: A 2.1.3-1</v>
          </cell>
          <cell r="F28" t="str">
            <v>Table: A 2.1.3-1</v>
          </cell>
          <cell r="G28" t="str">
            <v>TP04</v>
          </cell>
        </row>
        <row r="29">
          <cell r="A29">
            <v>28</v>
          </cell>
          <cell r="B29" t="str">
            <v>A 2.1.3-2</v>
          </cell>
          <cell r="C29" t="str">
            <v>Bilance energetických pochodů v procesech zušlechťování paliv (ve výrobě paliv) - spotřeba tuhých paliv (přímá provozovací spotřeba) [TJ]</v>
          </cell>
          <cell r="D29" t="str">
            <v>Balance of Energy Processes at Fuels Upgrading Processes (at Fuels Processing) - Consumption of Solid Fuels (Direct Working Consumption) [TJ]</v>
          </cell>
          <cell r="E29" t="str">
            <v>Tabulka: A 2.1.3-2</v>
          </cell>
          <cell r="F29" t="str">
            <v>Table: A 2.1.3-2</v>
          </cell>
          <cell r="G29" t="str">
            <v>TP04</v>
          </cell>
        </row>
        <row r="30">
          <cell r="A30">
            <v>29</v>
          </cell>
          <cell r="B30" t="str">
            <v>B 2.1.3-1</v>
          </cell>
          <cell r="C30" t="str">
            <v>Bilance energetických pochodů v procesech zušlechťování paliv (ve výrobě paliv) - spotřeba kapalných paliv (přímá provozovací spotřeba) [tis. tun]</v>
          </cell>
          <cell r="D30" t="str">
            <v>Balance of Energy Processes at Fuels Upgrading Processes (at Fuels Processing) - Consumption of Liquid Fuels (Direct Working Consumption) [1000 tonnes]</v>
          </cell>
          <cell r="E30" t="str">
            <v>Tabulka: B 2.1.3-1</v>
          </cell>
          <cell r="F30" t="str">
            <v>Table: B 2.1.3-1</v>
          </cell>
          <cell r="G30" t="str">
            <v>KP04</v>
          </cell>
        </row>
        <row r="31">
          <cell r="A31">
            <v>30</v>
          </cell>
          <cell r="B31" t="str">
            <v>B 2.1.3-2</v>
          </cell>
          <cell r="C31" t="str">
            <v>Bilance energetických pochodů v procesech zušlechťování paliv (ve výrobě paliv) - spotřeba kapalných paliv (přímá provozovací spotřeba) [TJ]</v>
          </cell>
          <cell r="D31" t="str">
            <v>Balance of Energy Processes at Fuels Upgrading Processes (at Fuels Processing) - Consumption of Liquid Fuels (Direct Working Consumption) [TJ]</v>
          </cell>
          <cell r="E31" t="str">
            <v>Tabulka: B 2.1.3-2</v>
          </cell>
          <cell r="F31" t="str">
            <v>Table: B 2.1.3-2</v>
          </cell>
          <cell r="G31" t="str">
            <v>KP04</v>
          </cell>
        </row>
        <row r="32">
          <cell r="A32">
            <v>31</v>
          </cell>
          <cell r="B32" t="str">
            <v>C 2.1.3-1</v>
          </cell>
          <cell r="C32" t="str">
            <v>Bilance energetických pochodů v procesech zušlechťování paliv (ve výrobě paliv) - spotřeba plynných paliv (přímá provozovací spotřeba) [mil. m3]</v>
          </cell>
          <cell r="D32" t="str">
            <v>Balance of Energy Processes at Fuels Upgrading Processes (at Fuels Processing) - Consumption of Gaseous Fuels (Direct Working Consumption) [million cubic meters]</v>
          </cell>
          <cell r="E32" t="str">
            <v>Tabulka: C 2.1.3-1</v>
          </cell>
          <cell r="F32" t="str">
            <v>Table: C 2.1.3-1</v>
          </cell>
          <cell r="G32" t="str">
            <v>PP04</v>
          </cell>
        </row>
        <row r="33">
          <cell r="A33">
            <v>32</v>
          </cell>
          <cell r="B33" t="str">
            <v>C 2.1.3-2</v>
          </cell>
          <cell r="C33" t="str">
            <v>Bilance energetických pochodů v procesech zušlechťování paliv (ve výrobě paliv) - spotřeba plynných paliv (přímá provozovací spotřeba) [TJ]</v>
          </cell>
          <cell r="D33" t="str">
            <v>Balance of Energy Processes at Fuels Upgrading Processes (at Fuels Processing) - Consumption of Gaseous Fuels (Direct Working Consumption) [TJ]</v>
          </cell>
          <cell r="E33" t="str">
            <v>Tabulka: C 2.1.3-2</v>
          </cell>
          <cell r="F33" t="str">
            <v>Table: C 2.1.3-2</v>
          </cell>
          <cell r="G33" t="str">
            <v>PP04</v>
          </cell>
        </row>
        <row r="34">
          <cell r="A34">
            <v>33</v>
          </cell>
          <cell r="B34" t="str">
            <v>A 2.1.4-1</v>
          </cell>
          <cell r="C34" t="str">
            <v>Bilance energetických pochodů v procesech zušlechťování paliv (ve výrobě paliv) - využité produkty energetických pochodů [tis. tun]</v>
          </cell>
          <cell r="D34" t="str">
            <v>Balance of Energy Processes at Fuels Upgrading Processes (at Fuels Processing) - Utilized Products of Energy Processes [1000 tonnes]</v>
          </cell>
          <cell r="E34" t="str">
            <v>Tabulka: A 2.1.4-1</v>
          </cell>
          <cell r="F34" t="str">
            <v>Table: A 2.1.4-1</v>
          </cell>
          <cell r="G34" t="str">
            <v>TP05</v>
          </cell>
        </row>
        <row r="35">
          <cell r="A35">
            <v>34</v>
          </cell>
          <cell r="B35" t="str">
            <v>A 2.1.4-2</v>
          </cell>
          <cell r="C35" t="str">
            <v>Bilance energetických pochodů v procesech zušlechťování paliv (ve výrobě paliv) - využité produkty energetických pochodů [TJ]</v>
          </cell>
          <cell r="D35" t="str">
            <v>Balance of Energy Processes at Fuels Upgrading Processes (at Fuels Processing) - Utilized Products of Energy Processes [TJ]</v>
          </cell>
          <cell r="E35" t="str">
            <v>Tabulka: A 2.1.4-2</v>
          </cell>
          <cell r="F35" t="str">
            <v>Table: A 2.1.4-2</v>
          </cell>
          <cell r="G35" t="str">
            <v>TP05</v>
          </cell>
        </row>
        <row r="36">
          <cell r="A36">
            <v>35</v>
          </cell>
          <cell r="B36" t="str">
            <v>B 2.1.4-1</v>
          </cell>
          <cell r="C36" t="str">
            <v>Bilance energetických pochodů v procesech zušlechťování paliv (ve výrobě paliv) - využité produkty energetických pochodů [tis. tun]</v>
          </cell>
          <cell r="D36" t="str">
            <v>Balance of Energy Processes at Fuels Upgrading Processes (at Fuels Processing) - Utilized Products of Energy Processes [1000 tonnes]</v>
          </cell>
          <cell r="E36" t="str">
            <v>Tabulka: B 2.1.4-1</v>
          </cell>
          <cell r="F36" t="str">
            <v>Table: B 2.1.4-1</v>
          </cell>
          <cell r="G36" t="str">
            <v>KP05</v>
          </cell>
        </row>
        <row r="37">
          <cell r="A37">
            <v>36</v>
          </cell>
          <cell r="B37" t="str">
            <v>B 2.1.4-2</v>
          </cell>
          <cell r="C37" t="str">
            <v>Bilance energetických pochodů v procesech zušlechťování paliv (ve výrobě paliv) - využité produkty energetických pochodů [TJ]</v>
          </cell>
          <cell r="D37" t="str">
            <v>Balance of Energy Processes at Fuels Upgrading Processes (at Fuels Processing) - Utilized Products of Energy Processes [TJ]</v>
          </cell>
          <cell r="E37" t="str">
            <v>Tabulka: B 2.1.4-2</v>
          </cell>
          <cell r="F37" t="str">
            <v>Table: B 2.1.4-2</v>
          </cell>
          <cell r="G37" t="str">
            <v>KP05</v>
          </cell>
        </row>
        <row r="38">
          <cell r="A38">
            <v>37</v>
          </cell>
          <cell r="B38" t="str">
            <v>C 2.1.4-1</v>
          </cell>
          <cell r="C38" t="str">
            <v>Bilance energetických pochodů v procesech zušlechťování paliv (ve výrobě paliv) - využité produkty energetických pochodů [mil. m3]</v>
          </cell>
          <cell r="D38" t="str">
            <v>Balance of Energy Processes at Fuels Upgrading Processes (at Fuels Processing) - Utilized Products of Energy Processes [million cubic meters]</v>
          </cell>
          <cell r="E38" t="str">
            <v>Tabulka: C 2.1.4-1</v>
          </cell>
          <cell r="F38" t="str">
            <v>Table: C 2.1.4-1</v>
          </cell>
          <cell r="G38" t="str">
            <v>PP05</v>
          </cell>
        </row>
        <row r="39">
          <cell r="A39">
            <v>38</v>
          </cell>
          <cell r="B39" t="str">
            <v>C 2.1.4-2</v>
          </cell>
          <cell r="C39" t="str">
            <v>Bilance energetických pochodů v procesech zušlechťování paliv (ve výrobě paliv) - využité produkty energetických pochodů [TJ]</v>
          </cell>
          <cell r="D39" t="str">
            <v>Balance of Energy Processes at Fuels Upgrading Processes (at Fuels Processing) - Utilized Products of Energy Processes [TJ]</v>
          </cell>
          <cell r="E39" t="str">
            <v>Tabulka: C 2.1.4-2</v>
          </cell>
          <cell r="F39" t="str">
            <v>Table: C 2.1.4-2</v>
          </cell>
          <cell r="G39" t="str">
            <v>PP05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6.125" style="0" customWidth="1"/>
    <col min="2" max="2" width="5.375" style="0" bestFit="1" customWidth="1"/>
    <col min="5" max="5" width="9.25390625" style="0" bestFit="1" customWidth="1"/>
    <col min="7" max="7" width="9.25390625" style="0" bestFit="1" customWidth="1"/>
    <col min="8" max="8" width="10.125" style="0" bestFit="1" customWidth="1"/>
    <col min="9" max="9" width="10.75390625" style="0" bestFit="1" customWidth="1"/>
  </cols>
  <sheetData>
    <row r="1" spans="1:4" ht="14.25">
      <c r="A1" s="72" t="s">
        <v>74</v>
      </c>
      <c r="B1" s="1"/>
      <c r="C1" s="1"/>
      <c r="D1" s="1"/>
    </row>
    <row r="2" spans="1:4" ht="12.75">
      <c r="A2" s="73" t="s">
        <v>18</v>
      </c>
      <c r="B2" s="73"/>
      <c r="C2" s="73"/>
      <c r="D2" s="73"/>
    </row>
    <row r="3" spans="1:4" ht="12.75">
      <c r="A3" s="2" t="s">
        <v>17</v>
      </c>
      <c r="B3" s="2"/>
      <c r="C3" s="2"/>
      <c r="D3" s="2"/>
    </row>
    <row r="4" spans="1:9" ht="12.75">
      <c r="A4" s="78" t="s">
        <v>73</v>
      </c>
      <c r="B4" s="78"/>
      <c r="C4" s="78"/>
      <c r="D4" s="78"/>
      <c r="E4" s="78"/>
      <c r="F4" s="78"/>
      <c r="G4" s="78"/>
      <c r="H4" s="78"/>
      <c r="I4" s="78"/>
    </row>
    <row r="5" spans="1:9" ht="12.75">
      <c r="A5" s="79" t="s">
        <v>72</v>
      </c>
      <c r="B5" s="79"/>
      <c r="C5" s="79"/>
      <c r="D5" s="79"/>
      <c r="E5" s="79"/>
      <c r="F5" s="79"/>
      <c r="G5" s="79"/>
      <c r="H5" s="79"/>
      <c r="I5" s="79"/>
    </row>
    <row r="6" spans="1:9" ht="13.5" thickBot="1">
      <c r="A6" s="71"/>
      <c r="B6" s="71"/>
      <c r="C6" s="71"/>
      <c r="D6" s="71"/>
      <c r="E6" s="71"/>
      <c r="F6" s="71"/>
      <c r="G6" s="71"/>
      <c r="H6" s="71"/>
      <c r="I6" s="71"/>
    </row>
    <row r="7" spans="1:9" ht="12.75">
      <c r="A7" s="70"/>
      <c r="B7" s="80" t="s">
        <v>0</v>
      </c>
      <c r="C7" s="69" t="s">
        <v>71</v>
      </c>
      <c r="D7" s="68"/>
      <c r="E7" s="68"/>
      <c r="F7" s="66"/>
      <c r="G7" s="67" t="s">
        <v>70</v>
      </c>
      <c r="H7" s="66"/>
      <c r="I7" s="74" t="s">
        <v>69</v>
      </c>
    </row>
    <row r="8" spans="1:9" ht="12" customHeight="1">
      <c r="A8" s="63"/>
      <c r="B8" s="81"/>
      <c r="C8" s="82" t="s">
        <v>68</v>
      </c>
      <c r="D8" s="83"/>
      <c r="E8" s="83"/>
      <c r="F8" s="84"/>
      <c r="G8" s="65" t="s">
        <v>67</v>
      </c>
      <c r="H8" s="64"/>
      <c r="I8" s="75"/>
    </row>
    <row r="9" spans="1:9" ht="12" customHeight="1">
      <c r="A9" s="63"/>
      <c r="B9" s="85" t="s">
        <v>1</v>
      </c>
      <c r="C9" s="62" t="s">
        <v>66</v>
      </c>
      <c r="D9" s="62" t="s">
        <v>65</v>
      </c>
      <c r="E9" s="62" t="s">
        <v>64</v>
      </c>
      <c r="F9" s="62" t="s">
        <v>63</v>
      </c>
      <c r="G9" s="61" t="s">
        <v>62</v>
      </c>
      <c r="H9" s="61" t="s">
        <v>61</v>
      </c>
      <c r="I9" s="76" t="s">
        <v>60</v>
      </c>
    </row>
    <row r="10" spans="1:9" ht="13.5" thickBot="1">
      <c r="A10" s="60"/>
      <c r="B10" s="86"/>
      <c r="C10" s="59" t="s">
        <v>59</v>
      </c>
      <c r="D10" s="59" t="s">
        <v>58</v>
      </c>
      <c r="E10" s="59" t="s">
        <v>57</v>
      </c>
      <c r="F10" s="59" t="s">
        <v>56</v>
      </c>
      <c r="G10" s="58" t="s">
        <v>55</v>
      </c>
      <c r="H10" s="58" t="s">
        <v>54</v>
      </c>
      <c r="I10" s="77"/>
    </row>
    <row r="11" spans="1:9" ht="12.75">
      <c r="A11" s="57" t="s">
        <v>2</v>
      </c>
      <c r="B11" s="56">
        <v>2010</v>
      </c>
      <c r="C11" s="55">
        <v>966644</v>
      </c>
      <c r="D11" s="55">
        <v>11529</v>
      </c>
      <c r="E11" s="55">
        <v>14302</v>
      </c>
      <c r="F11" s="55">
        <f aca="true" t="shared" si="0" ref="F11:F22">+E11+D11+C11</f>
        <v>992475</v>
      </c>
      <c r="G11" s="55">
        <v>295763</v>
      </c>
      <c r="H11" s="55">
        <v>13467.6</v>
      </c>
      <c r="I11" s="54">
        <f aca="true" t="shared" si="1" ref="I11:I42">+H11+G11+F11</f>
        <v>1301705.6</v>
      </c>
    </row>
    <row r="12" spans="1:11" ht="12.75">
      <c r="A12" s="27" t="s">
        <v>3</v>
      </c>
      <c r="B12" s="26">
        <v>2009</v>
      </c>
      <c r="C12" s="25">
        <v>965764</v>
      </c>
      <c r="D12" s="25">
        <v>13732</v>
      </c>
      <c r="E12" s="25">
        <v>11365</v>
      </c>
      <c r="F12" s="25">
        <f>+E12+D12+C12</f>
        <v>990861</v>
      </c>
      <c r="G12" s="25">
        <v>287692</v>
      </c>
      <c r="H12" s="25">
        <v>10105.2</v>
      </c>
      <c r="I12" s="24">
        <f t="shared" si="1"/>
        <v>1288658.2</v>
      </c>
      <c r="K12" s="4"/>
    </row>
    <row r="13" spans="1:9" ht="12.75">
      <c r="A13" s="20" t="s">
        <v>53</v>
      </c>
      <c r="B13" s="19">
        <v>2010</v>
      </c>
      <c r="C13" s="23">
        <v>84336</v>
      </c>
      <c r="D13" s="23">
        <v>429557.5</v>
      </c>
      <c r="E13" s="23">
        <v>295211</v>
      </c>
      <c r="F13" s="23">
        <f>+E13+D13+C13</f>
        <v>809104.5</v>
      </c>
      <c r="G13" s="23">
        <v>0</v>
      </c>
      <c r="H13" s="23">
        <v>23911.2</v>
      </c>
      <c r="I13" s="22">
        <f t="shared" si="1"/>
        <v>833015.7</v>
      </c>
    </row>
    <row r="14" spans="1:9" ht="12.75">
      <c r="A14" s="16" t="s">
        <v>4</v>
      </c>
      <c r="B14" s="15">
        <v>2009</v>
      </c>
      <c r="C14" s="30">
        <v>71890</v>
      </c>
      <c r="D14" s="30">
        <v>415113.5</v>
      </c>
      <c r="E14" s="30">
        <v>336964</v>
      </c>
      <c r="F14" s="30">
        <f>+E14+D14+C14</f>
        <v>823967.5</v>
      </c>
      <c r="G14" s="30">
        <v>0</v>
      </c>
      <c r="H14" s="30">
        <v>30909.600000000002</v>
      </c>
      <c r="I14" s="29">
        <f t="shared" si="1"/>
        <v>854877.1</v>
      </c>
    </row>
    <row r="15" spans="1:9" ht="12.75">
      <c r="A15" s="12" t="s">
        <v>52</v>
      </c>
      <c r="B15" s="11">
        <v>2010</v>
      </c>
      <c r="C15" s="32">
        <v>225156</v>
      </c>
      <c r="D15" s="32">
        <v>45635</v>
      </c>
      <c r="E15" s="32">
        <v>11333</v>
      </c>
      <c r="F15" s="32">
        <f>+E15+D15+C15</f>
        <v>282124</v>
      </c>
      <c r="G15" s="32">
        <v>0</v>
      </c>
      <c r="H15" s="32">
        <v>77724</v>
      </c>
      <c r="I15" s="31">
        <f t="shared" si="1"/>
        <v>359848</v>
      </c>
    </row>
    <row r="16" spans="1:9" ht="12.75">
      <c r="A16" s="21" t="s">
        <v>5</v>
      </c>
      <c r="B16" s="11">
        <v>2009</v>
      </c>
      <c r="C16" s="32">
        <v>230320</v>
      </c>
      <c r="D16" s="32">
        <v>28391</v>
      </c>
      <c r="E16" s="32">
        <v>43519</v>
      </c>
      <c r="F16" s="32">
        <f>+E16+D16+C16</f>
        <v>302230</v>
      </c>
      <c r="G16" s="32">
        <v>0</v>
      </c>
      <c r="H16" s="32">
        <v>80028</v>
      </c>
      <c r="I16" s="31">
        <f t="shared" si="1"/>
        <v>382258</v>
      </c>
    </row>
    <row r="17" spans="1:9" ht="12.75">
      <c r="A17" s="20" t="s">
        <v>51</v>
      </c>
      <c r="B17" s="19">
        <v>2010</v>
      </c>
      <c r="C17" s="23">
        <v>19988</v>
      </c>
      <c r="D17" s="23">
        <v>2174</v>
      </c>
      <c r="E17" s="23">
        <v>43098</v>
      </c>
      <c r="F17" s="23">
        <f t="shared" si="0"/>
        <v>65260</v>
      </c>
      <c r="G17" s="23"/>
      <c r="H17" s="23"/>
      <c r="I17" s="22">
        <f t="shared" si="1"/>
        <v>65260</v>
      </c>
    </row>
    <row r="18" spans="1:9" ht="12.75">
      <c r="A18" s="16" t="s">
        <v>50</v>
      </c>
      <c r="B18" s="15">
        <v>2009</v>
      </c>
      <c r="C18" s="30">
        <v>8219</v>
      </c>
      <c r="D18" s="30">
        <v>-2095</v>
      </c>
      <c r="E18" s="30">
        <v>-18457</v>
      </c>
      <c r="F18" s="30">
        <f t="shared" si="0"/>
        <v>-12333</v>
      </c>
      <c r="G18" s="30"/>
      <c r="H18" s="30"/>
      <c r="I18" s="29">
        <f t="shared" si="1"/>
        <v>-12333</v>
      </c>
    </row>
    <row r="19" spans="1:9" ht="12.75">
      <c r="A19" s="53" t="s">
        <v>49</v>
      </c>
      <c r="B19" s="11">
        <v>2010</v>
      </c>
      <c r="C19" s="32">
        <v>5097</v>
      </c>
      <c r="D19" s="32">
        <v>-511</v>
      </c>
      <c r="E19" s="32">
        <v>374</v>
      </c>
      <c r="F19" s="32">
        <f t="shared" si="0"/>
        <v>4960</v>
      </c>
      <c r="G19" s="32"/>
      <c r="H19" s="32"/>
      <c r="I19" s="31">
        <f t="shared" si="1"/>
        <v>4960</v>
      </c>
    </row>
    <row r="20" spans="1:9" ht="12.75">
      <c r="A20" s="21" t="s">
        <v>48</v>
      </c>
      <c r="B20" s="11">
        <v>2009</v>
      </c>
      <c r="C20" s="32">
        <v>-1984</v>
      </c>
      <c r="D20" s="32">
        <v>-302</v>
      </c>
      <c r="E20" s="32">
        <v>-442</v>
      </c>
      <c r="F20" s="32">
        <f t="shared" si="0"/>
        <v>-2728</v>
      </c>
      <c r="G20" s="32"/>
      <c r="H20" s="32"/>
      <c r="I20" s="31">
        <f t="shared" si="1"/>
        <v>-2728</v>
      </c>
    </row>
    <row r="21" spans="1:9" ht="12.75">
      <c r="A21" s="52" t="s">
        <v>47</v>
      </c>
      <c r="B21" s="19">
        <v>2010</v>
      </c>
      <c r="C21" s="23">
        <v>0</v>
      </c>
      <c r="D21" s="23">
        <v>0</v>
      </c>
      <c r="E21" s="23">
        <v>0</v>
      </c>
      <c r="F21" s="23">
        <f t="shared" si="0"/>
        <v>0</v>
      </c>
      <c r="G21" s="23"/>
      <c r="H21" s="23"/>
      <c r="I21" s="22">
        <f t="shared" si="1"/>
        <v>0</v>
      </c>
    </row>
    <row r="22" spans="1:9" ht="12.75">
      <c r="A22" s="16" t="s">
        <v>46</v>
      </c>
      <c r="B22" s="15">
        <v>2009</v>
      </c>
      <c r="C22" s="30">
        <v>0</v>
      </c>
      <c r="D22" s="30">
        <v>0</v>
      </c>
      <c r="E22" s="30">
        <v>0</v>
      </c>
      <c r="F22" s="30">
        <f t="shared" si="0"/>
        <v>0</v>
      </c>
      <c r="G22" s="30"/>
      <c r="H22" s="30"/>
      <c r="I22" s="29">
        <f t="shared" si="1"/>
        <v>0</v>
      </c>
    </row>
    <row r="23" spans="1:10" ht="12.75">
      <c r="A23" s="28" t="s">
        <v>6</v>
      </c>
      <c r="B23" s="26">
        <v>2010</v>
      </c>
      <c r="C23" s="25">
        <f aca="true" t="shared" si="2" ref="C23:H24">+C11+C13-C15+C17+C19+C21</f>
        <v>850909</v>
      </c>
      <c r="D23" s="25">
        <f t="shared" si="2"/>
        <v>397114.5</v>
      </c>
      <c r="E23" s="25">
        <f t="shared" si="2"/>
        <v>341652</v>
      </c>
      <c r="F23" s="25">
        <f t="shared" si="2"/>
        <v>1589675.5</v>
      </c>
      <c r="G23" s="25">
        <f t="shared" si="2"/>
        <v>295763</v>
      </c>
      <c r="H23" s="25">
        <f t="shared" si="2"/>
        <v>-40345.2</v>
      </c>
      <c r="I23" s="24">
        <f t="shared" si="1"/>
        <v>1845093.3</v>
      </c>
      <c r="J23" s="4"/>
    </row>
    <row r="24" spans="1:10" ht="12.75">
      <c r="A24" s="27" t="s">
        <v>7</v>
      </c>
      <c r="B24" s="26">
        <v>2009</v>
      </c>
      <c r="C24" s="25">
        <f t="shared" si="2"/>
        <v>813569</v>
      </c>
      <c r="D24" s="25">
        <f t="shared" si="2"/>
        <v>398057.5</v>
      </c>
      <c r="E24" s="25">
        <f t="shared" si="2"/>
        <v>285911</v>
      </c>
      <c r="F24" s="25">
        <f t="shared" si="2"/>
        <v>1497537.5</v>
      </c>
      <c r="G24" s="25">
        <f t="shared" si="2"/>
        <v>287692</v>
      </c>
      <c r="H24" s="25">
        <f t="shared" si="2"/>
        <v>-39013.2</v>
      </c>
      <c r="I24" s="24">
        <f t="shared" si="1"/>
        <v>1746216.3</v>
      </c>
      <c r="J24" s="4"/>
    </row>
    <row r="25" spans="1:9" ht="12.75">
      <c r="A25" s="20" t="s">
        <v>45</v>
      </c>
      <c r="B25" s="19">
        <v>2010</v>
      </c>
      <c r="C25" s="23"/>
      <c r="D25" s="23"/>
      <c r="E25" s="23"/>
      <c r="F25" s="23">
        <f>+E25+D25+C25</f>
        <v>0</v>
      </c>
      <c r="G25" s="23">
        <v>8173</v>
      </c>
      <c r="H25" s="23"/>
      <c r="I25" s="22">
        <f t="shared" si="1"/>
        <v>8173</v>
      </c>
    </row>
    <row r="26" spans="1:9" ht="12.75">
      <c r="A26" s="16" t="s">
        <v>44</v>
      </c>
      <c r="B26" s="15">
        <v>2009</v>
      </c>
      <c r="C26" s="30"/>
      <c r="D26" s="30"/>
      <c r="E26" s="30"/>
      <c r="F26" s="30">
        <f>+E26+D26+C26</f>
        <v>0</v>
      </c>
      <c r="G26" s="30">
        <v>6683</v>
      </c>
      <c r="H26" s="30"/>
      <c r="I26" s="29">
        <f t="shared" si="1"/>
        <v>6683</v>
      </c>
    </row>
    <row r="27" spans="1:9" ht="12.75">
      <c r="A27" s="12" t="s">
        <v>8</v>
      </c>
      <c r="B27" s="11">
        <v>2010</v>
      </c>
      <c r="C27" s="32">
        <v>92572</v>
      </c>
      <c r="D27" s="32">
        <v>268727.2</v>
      </c>
      <c r="E27" s="32">
        <v>79463</v>
      </c>
      <c r="F27" s="32">
        <f>+E27+D27+C27</f>
        <v>440762.2</v>
      </c>
      <c r="G27" s="32">
        <v>192755</v>
      </c>
      <c r="H27" s="32">
        <v>295808.4</v>
      </c>
      <c r="I27" s="31">
        <f t="shared" si="1"/>
        <v>929325.6000000001</v>
      </c>
    </row>
    <row r="28" spans="1:9" ht="12.75">
      <c r="A28" s="21" t="s">
        <v>43</v>
      </c>
      <c r="B28" s="11">
        <v>2009</v>
      </c>
      <c r="C28" s="32">
        <v>86489</v>
      </c>
      <c r="D28" s="32">
        <v>255076.1</v>
      </c>
      <c r="E28" s="32">
        <v>72976</v>
      </c>
      <c r="F28" s="32">
        <f>+E28+D28+C28</f>
        <v>414541.1</v>
      </c>
      <c r="G28" s="32">
        <v>174203</v>
      </c>
      <c r="H28" s="32">
        <v>285994.8</v>
      </c>
      <c r="I28" s="31">
        <f t="shared" si="1"/>
        <v>874738.8999999999</v>
      </c>
    </row>
    <row r="29" spans="1:9" ht="12.75">
      <c r="A29" s="51" t="s">
        <v>16</v>
      </c>
      <c r="B29" s="50">
        <v>2010</v>
      </c>
      <c r="C29" s="49">
        <f aca="true" t="shared" si="3" ref="C29:H30">+C23+C25+C27</f>
        <v>943481</v>
      </c>
      <c r="D29" s="49">
        <f t="shared" si="3"/>
        <v>665841.7</v>
      </c>
      <c r="E29" s="49">
        <f t="shared" si="3"/>
        <v>421115</v>
      </c>
      <c r="F29" s="49">
        <f t="shared" si="3"/>
        <v>2030437.7</v>
      </c>
      <c r="G29" s="49">
        <f t="shared" si="3"/>
        <v>496691</v>
      </c>
      <c r="H29" s="49">
        <f t="shared" si="3"/>
        <v>255463.2</v>
      </c>
      <c r="I29" s="48">
        <f t="shared" si="1"/>
        <v>2782591.9</v>
      </c>
    </row>
    <row r="30" spans="1:9" ht="12.75">
      <c r="A30" s="47" t="s">
        <v>42</v>
      </c>
      <c r="B30" s="46">
        <v>2009</v>
      </c>
      <c r="C30" s="45">
        <f t="shared" si="3"/>
        <v>900058</v>
      </c>
      <c r="D30" s="45">
        <f t="shared" si="3"/>
        <v>653133.6</v>
      </c>
      <c r="E30" s="45">
        <f t="shared" si="3"/>
        <v>358887</v>
      </c>
      <c r="F30" s="45">
        <f t="shared" si="3"/>
        <v>1912078.6</v>
      </c>
      <c r="G30" s="45">
        <f t="shared" si="3"/>
        <v>468578</v>
      </c>
      <c r="H30" s="45">
        <f t="shared" si="3"/>
        <v>246981.59999999998</v>
      </c>
      <c r="I30" s="44">
        <f t="shared" si="1"/>
        <v>2627638.2</v>
      </c>
    </row>
    <row r="31" spans="1:9" ht="12.75">
      <c r="A31" s="43" t="s">
        <v>41</v>
      </c>
      <c r="B31" s="11">
        <v>2010</v>
      </c>
      <c r="C31" s="32">
        <v>143218</v>
      </c>
      <c r="D31" s="32">
        <v>355726</v>
      </c>
      <c r="E31" s="32">
        <v>0</v>
      </c>
      <c r="F31" s="32">
        <f aca="true" t="shared" si="4" ref="F31:F46">+E31+D31+C31</f>
        <v>498944</v>
      </c>
      <c r="G31" s="32"/>
      <c r="H31" s="32"/>
      <c r="I31" s="31">
        <f t="shared" si="1"/>
        <v>498944</v>
      </c>
    </row>
    <row r="32" spans="1:9" ht="12.75">
      <c r="A32" s="39" t="s">
        <v>40</v>
      </c>
      <c r="B32" s="11">
        <v>2009</v>
      </c>
      <c r="C32" s="42">
        <v>131904</v>
      </c>
      <c r="D32" s="42">
        <v>331534</v>
      </c>
      <c r="E32" s="42">
        <v>0</v>
      </c>
      <c r="F32" s="42">
        <f aca="true" t="shared" si="5" ref="F32:F38">+E32+D32+C32</f>
        <v>463438</v>
      </c>
      <c r="G32" s="42"/>
      <c r="H32" s="42"/>
      <c r="I32" s="41">
        <f t="shared" si="1"/>
        <v>463438</v>
      </c>
    </row>
    <row r="33" spans="1:9" ht="12.75">
      <c r="A33" s="38" t="s">
        <v>39</v>
      </c>
      <c r="B33" s="19">
        <v>2010</v>
      </c>
      <c r="C33" s="23">
        <v>153928</v>
      </c>
      <c r="D33" s="23">
        <v>6875</v>
      </c>
      <c r="E33" s="23">
        <v>70881</v>
      </c>
      <c r="F33" s="23">
        <f t="shared" si="5"/>
        <v>231684</v>
      </c>
      <c r="G33" s="23"/>
      <c r="H33" s="23"/>
      <c r="I33" s="22">
        <f t="shared" si="1"/>
        <v>231684</v>
      </c>
    </row>
    <row r="34" spans="1:9" ht="12.75">
      <c r="A34" s="40" t="s">
        <v>38</v>
      </c>
      <c r="B34" s="15">
        <v>2009</v>
      </c>
      <c r="C34" s="30">
        <v>148920</v>
      </c>
      <c r="D34" s="30">
        <v>8968</v>
      </c>
      <c r="E34" s="30">
        <v>63222</v>
      </c>
      <c r="F34" s="30">
        <f t="shared" si="5"/>
        <v>221110</v>
      </c>
      <c r="G34" s="30"/>
      <c r="H34" s="30"/>
      <c r="I34" s="29">
        <f t="shared" si="1"/>
        <v>221110</v>
      </c>
    </row>
    <row r="35" spans="1:9" ht="12.75">
      <c r="A35" s="33" t="s">
        <v>37</v>
      </c>
      <c r="B35" s="11">
        <v>2010</v>
      </c>
      <c r="C35" s="32">
        <v>475583</v>
      </c>
      <c r="D35" s="32">
        <v>1250</v>
      </c>
      <c r="E35" s="32">
        <v>34804</v>
      </c>
      <c r="F35" s="32">
        <f t="shared" si="5"/>
        <v>511637</v>
      </c>
      <c r="G35" s="32">
        <v>294931</v>
      </c>
      <c r="H35" s="32">
        <v>2862</v>
      </c>
      <c r="I35" s="31">
        <f t="shared" si="1"/>
        <v>809430</v>
      </c>
    </row>
    <row r="36" spans="1:9" ht="12.75">
      <c r="A36" s="39" t="s">
        <v>36</v>
      </c>
      <c r="B36" s="11">
        <v>2009</v>
      </c>
      <c r="C36" s="32">
        <v>469633</v>
      </c>
      <c r="D36" s="32">
        <v>1571</v>
      </c>
      <c r="E36" s="32">
        <v>28542</v>
      </c>
      <c r="F36" s="32">
        <f t="shared" si="5"/>
        <v>499746</v>
      </c>
      <c r="G36" s="32">
        <v>287159</v>
      </c>
      <c r="H36" s="32">
        <v>2689.2000000000003</v>
      </c>
      <c r="I36" s="31">
        <f t="shared" si="1"/>
        <v>789594.2</v>
      </c>
    </row>
    <row r="37" spans="1:9" ht="12.75">
      <c r="A37" s="38" t="s">
        <v>15</v>
      </c>
      <c r="B37" s="19">
        <v>2010</v>
      </c>
      <c r="C37" s="23">
        <v>3287</v>
      </c>
      <c r="D37" s="23">
        <v>761</v>
      </c>
      <c r="E37" s="23">
        <v>19729</v>
      </c>
      <c r="F37" s="23">
        <f t="shared" si="5"/>
        <v>23777</v>
      </c>
      <c r="G37" s="23">
        <v>12545</v>
      </c>
      <c r="H37" s="23">
        <v>2149.2000000000003</v>
      </c>
      <c r="I37" s="22">
        <f t="shared" si="1"/>
        <v>38471.2</v>
      </c>
    </row>
    <row r="38" spans="1:9" ht="12.75" customHeight="1">
      <c r="A38" s="37" t="s">
        <v>14</v>
      </c>
      <c r="B38" s="15">
        <v>2009</v>
      </c>
      <c r="C38" s="30">
        <v>2691</v>
      </c>
      <c r="D38" s="30">
        <v>3798</v>
      </c>
      <c r="E38" s="30">
        <v>18454</v>
      </c>
      <c r="F38" s="30">
        <f t="shared" si="5"/>
        <v>24943</v>
      </c>
      <c r="G38" s="30">
        <v>12399</v>
      </c>
      <c r="H38" s="30">
        <v>2098.8</v>
      </c>
      <c r="I38" s="29">
        <f t="shared" si="1"/>
        <v>39440.8</v>
      </c>
    </row>
    <row r="39" spans="1:9" ht="12.75">
      <c r="A39" s="36" t="s">
        <v>35</v>
      </c>
      <c r="B39" s="11">
        <v>2010</v>
      </c>
      <c r="C39" s="32"/>
      <c r="D39" s="32"/>
      <c r="E39" s="32"/>
      <c r="F39" s="32">
        <f t="shared" si="4"/>
        <v>0</v>
      </c>
      <c r="G39" s="32">
        <v>0</v>
      </c>
      <c r="H39" s="32">
        <v>23205.600000000002</v>
      </c>
      <c r="I39" s="31">
        <f t="shared" si="1"/>
        <v>23205.600000000002</v>
      </c>
    </row>
    <row r="40" spans="1:9" ht="12.75">
      <c r="A40" s="34" t="s">
        <v>34</v>
      </c>
      <c r="B40" s="11">
        <v>2009</v>
      </c>
      <c r="C40" s="32"/>
      <c r="D40" s="32"/>
      <c r="E40" s="32"/>
      <c r="F40" s="32">
        <f t="shared" si="4"/>
        <v>0</v>
      </c>
      <c r="G40" s="32">
        <v>0</v>
      </c>
      <c r="H40" s="32">
        <v>22536</v>
      </c>
      <c r="I40" s="31">
        <f t="shared" si="1"/>
        <v>22536</v>
      </c>
    </row>
    <row r="41" spans="1:9" ht="12.75">
      <c r="A41" s="35" t="s">
        <v>33</v>
      </c>
      <c r="B41" s="19">
        <v>2010</v>
      </c>
      <c r="C41" s="23"/>
      <c r="D41" s="23"/>
      <c r="E41" s="23"/>
      <c r="F41" s="23">
        <f t="shared" si="4"/>
        <v>0</v>
      </c>
      <c r="G41" s="23">
        <v>0</v>
      </c>
      <c r="H41" s="23">
        <v>6307.2</v>
      </c>
      <c r="I41" s="22">
        <f t="shared" si="1"/>
        <v>6307.2</v>
      </c>
    </row>
    <row r="42" spans="1:9" ht="12.75">
      <c r="A42" s="34" t="s">
        <v>32</v>
      </c>
      <c r="B42" s="15">
        <v>2009</v>
      </c>
      <c r="C42" s="30"/>
      <c r="D42" s="30"/>
      <c r="E42" s="30"/>
      <c r="F42" s="30">
        <f t="shared" si="4"/>
        <v>0</v>
      </c>
      <c r="G42" s="30">
        <v>0</v>
      </c>
      <c r="H42" s="30">
        <v>5673.6</v>
      </c>
      <c r="I42" s="29">
        <f t="shared" si="1"/>
        <v>5673.6</v>
      </c>
    </row>
    <row r="43" spans="1:9" ht="12.75">
      <c r="A43" s="33" t="s">
        <v>13</v>
      </c>
      <c r="B43" s="11">
        <v>2010</v>
      </c>
      <c r="C43" s="32">
        <v>11</v>
      </c>
      <c r="D43" s="32">
        <v>388</v>
      </c>
      <c r="E43" s="32">
        <v>686</v>
      </c>
      <c r="F43" s="32">
        <f>+E43+D43+C43</f>
        <v>1085</v>
      </c>
      <c r="G43" s="32">
        <v>4194</v>
      </c>
      <c r="H43" s="32">
        <v>4662</v>
      </c>
      <c r="I43" s="31">
        <f aca="true" t="shared" si="6" ref="I43:I60">+H43+G43+F43</f>
        <v>9941</v>
      </c>
    </row>
    <row r="44" spans="1:9" ht="12.75" customHeight="1">
      <c r="A44" s="3" t="s">
        <v>12</v>
      </c>
      <c r="B44" s="11">
        <v>2009</v>
      </c>
      <c r="C44" s="32">
        <v>24</v>
      </c>
      <c r="D44" s="32">
        <v>126</v>
      </c>
      <c r="E44" s="32">
        <v>1364</v>
      </c>
      <c r="F44" s="32">
        <f t="shared" si="4"/>
        <v>1514</v>
      </c>
      <c r="G44" s="32">
        <v>4288</v>
      </c>
      <c r="H44" s="32">
        <v>5504.400000000001</v>
      </c>
      <c r="I44" s="31">
        <f t="shared" si="6"/>
        <v>11306.400000000001</v>
      </c>
    </row>
    <row r="45" spans="1:9" ht="12.75">
      <c r="A45" s="20" t="s">
        <v>31</v>
      </c>
      <c r="B45" s="19">
        <v>2010</v>
      </c>
      <c r="C45" s="23">
        <v>357</v>
      </c>
      <c r="D45" s="23">
        <v>0</v>
      </c>
      <c r="E45" s="23">
        <v>6626</v>
      </c>
      <c r="F45" s="23">
        <f t="shared" si="4"/>
        <v>6983</v>
      </c>
      <c r="G45" s="23">
        <v>19363</v>
      </c>
      <c r="H45" s="23">
        <v>16077.6</v>
      </c>
      <c r="I45" s="22">
        <f t="shared" si="6"/>
        <v>42423.6</v>
      </c>
    </row>
    <row r="46" spans="1:9" ht="12.75">
      <c r="A46" s="16" t="s">
        <v>11</v>
      </c>
      <c r="B46" s="15">
        <v>2009</v>
      </c>
      <c r="C46" s="30">
        <v>416</v>
      </c>
      <c r="D46" s="30">
        <v>0</v>
      </c>
      <c r="E46" s="30">
        <v>9142</v>
      </c>
      <c r="F46" s="30">
        <f t="shared" si="4"/>
        <v>9558</v>
      </c>
      <c r="G46" s="30">
        <v>17598</v>
      </c>
      <c r="H46" s="30">
        <v>16153.2</v>
      </c>
      <c r="I46" s="29">
        <f t="shared" si="6"/>
        <v>43309.2</v>
      </c>
    </row>
    <row r="47" spans="1:9" ht="12.75">
      <c r="A47" s="28" t="s">
        <v>10</v>
      </c>
      <c r="B47" s="26">
        <v>2010</v>
      </c>
      <c r="C47" s="25">
        <f aca="true" t="shared" si="7" ref="C47:H48">+C29-C31-C33-C35-C37-C39-C41-C43-C45</f>
        <v>167097</v>
      </c>
      <c r="D47" s="25">
        <f t="shared" si="7"/>
        <v>300841.69999999995</v>
      </c>
      <c r="E47" s="25">
        <f t="shared" si="7"/>
        <v>288389</v>
      </c>
      <c r="F47" s="25">
        <f t="shared" si="7"/>
        <v>756327.7</v>
      </c>
      <c r="G47" s="25">
        <f t="shared" si="7"/>
        <v>165658</v>
      </c>
      <c r="H47" s="25">
        <f t="shared" si="7"/>
        <v>200199.59999999998</v>
      </c>
      <c r="I47" s="24">
        <f t="shared" si="6"/>
        <v>1122185.2999999998</v>
      </c>
    </row>
    <row r="48" spans="1:9" ht="12.75">
      <c r="A48" s="27" t="s">
        <v>9</v>
      </c>
      <c r="B48" s="26">
        <v>2009</v>
      </c>
      <c r="C48" s="25">
        <f t="shared" si="7"/>
        <v>146470</v>
      </c>
      <c r="D48" s="25">
        <f t="shared" si="7"/>
        <v>307136.6</v>
      </c>
      <c r="E48" s="25">
        <f t="shared" si="7"/>
        <v>238163</v>
      </c>
      <c r="F48" s="25">
        <f t="shared" si="7"/>
        <v>691769.6000000001</v>
      </c>
      <c r="G48" s="25">
        <f t="shared" si="7"/>
        <v>147134</v>
      </c>
      <c r="H48" s="25">
        <f>+H30-H32-H34-H36-H38-H40-H42-H44-H46+1</f>
        <v>192327.39999999997</v>
      </c>
      <c r="I48" s="24">
        <f t="shared" si="6"/>
        <v>1031231</v>
      </c>
    </row>
    <row r="49" spans="1:9" ht="12.75">
      <c r="A49" s="20" t="s">
        <v>30</v>
      </c>
      <c r="B49" s="19">
        <v>2010</v>
      </c>
      <c r="C49" s="23">
        <v>1052</v>
      </c>
      <c r="D49" s="23">
        <v>13497</v>
      </c>
      <c r="E49" s="23">
        <v>3254</v>
      </c>
      <c r="F49" s="23">
        <f aca="true" t="shared" si="8" ref="F49:F60">+E49+D49+C49</f>
        <v>17803</v>
      </c>
      <c r="G49" s="23">
        <v>1579</v>
      </c>
      <c r="H49" s="23">
        <v>3787.2000000000003</v>
      </c>
      <c r="I49" s="22">
        <f t="shared" si="6"/>
        <v>23169.2</v>
      </c>
    </row>
    <row r="50" spans="1:9" ht="12.75">
      <c r="A50" s="16" t="s">
        <v>29</v>
      </c>
      <c r="B50" s="15">
        <v>2009</v>
      </c>
      <c r="C50" s="14">
        <v>1178</v>
      </c>
      <c r="D50" s="14">
        <v>13725</v>
      </c>
      <c r="E50" s="14">
        <v>4100</v>
      </c>
      <c r="F50" s="14">
        <f t="shared" si="8"/>
        <v>19003</v>
      </c>
      <c r="G50" s="14">
        <v>968</v>
      </c>
      <c r="H50" s="14">
        <v>3344.4</v>
      </c>
      <c r="I50" s="13">
        <f t="shared" si="6"/>
        <v>23315.4</v>
      </c>
    </row>
    <row r="51" spans="1:9" ht="12.75">
      <c r="A51" s="12" t="s">
        <v>28</v>
      </c>
      <c r="B51" s="11">
        <v>2010</v>
      </c>
      <c r="C51" s="10">
        <v>77136</v>
      </c>
      <c r="D51" s="10">
        <v>38012</v>
      </c>
      <c r="E51" s="10">
        <v>114805</v>
      </c>
      <c r="F51" s="10">
        <f t="shared" si="8"/>
        <v>229953</v>
      </c>
      <c r="G51" s="10">
        <v>101192</v>
      </c>
      <c r="H51" s="10">
        <v>79808.40000000001</v>
      </c>
      <c r="I51" s="9">
        <f t="shared" si="6"/>
        <v>410953.4</v>
      </c>
    </row>
    <row r="52" spans="1:9" ht="12.75">
      <c r="A52" s="21" t="s">
        <v>27</v>
      </c>
      <c r="B52" s="11">
        <v>2009</v>
      </c>
      <c r="C52" s="10">
        <v>66125</v>
      </c>
      <c r="D52" s="10">
        <v>25270</v>
      </c>
      <c r="E52" s="10">
        <v>89039</v>
      </c>
      <c r="F52" s="10">
        <f t="shared" si="8"/>
        <v>180434</v>
      </c>
      <c r="G52" s="10">
        <v>87306</v>
      </c>
      <c r="H52" s="10">
        <v>74827</v>
      </c>
      <c r="I52" s="9">
        <f t="shared" si="6"/>
        <v>342567</v>
      </c>
    </row>
    <row r="53" spans="1:9" ht="12.75">
      <c r="A53" s="20" t="s">
        <v>26</v>
      </c>
      <c r="B53" s="19">
        <v>2010</v>
      </c>
      <c r="C53" s="18">
        <v>825</v>
      </c>
      <c r="D53" s="18">
        <v>2136</v>
      </c>
      <c r="E53" s="18">
        <v>3227</v>
      </c>
      <c r="F53" s="18">
        <f t="shared" si="8"/>
        <v>6188</v>
      </c>
      <c r="G53" s="18">
        <v>1206</v>
      </c>
      <c r="H53" s="18">
        <v>1137.6000000000001</v>
      </c>
      <c r="I53" s="17">
        <f t="shared" si="6"/>
        <v>8531.6</v>
      </c>
    </row>
    <row r="54" spans="1:9" ht="12.75">
      <c r="A54" s="16" t="s">
        <v>25</v>
      </c>
      <c r="B54" s="15">
        <v>2009</v>
      </c>
      <c r="C54" s="14">
        <v>636</v>
      </c>
      <c r="D54" s="14">
        <v>2023</v>
      </c>
      <c r="E54" s="14">
        <v>2711</v>
      </c>
      <c r="F54" s="14">
        <f t="shared" si="8"/>
        <v>5370</v>
      </c>
      <c r="G54" s="14">
        <v>1975</v>
      </c>
      <c r="H54" s="14">
        <v>1710</v>
      </c>
      <c r="I54" s="13">
        <f t="shared" si="6"/>
        <v>9055</v>
      </c>
    </row>
    <row r="55" spans="1:9" ht="12.75">
      <c r="A55" s="12" t="s">
        <v>24</v>
      </c>
      <c r="B55" s="11">
        <v>2010</v>
      </c>
      <c r="C55" s="10">
        <v>14</v>
      </c>
      <c r="D55" s="10">
        <v>246215</v>
      </c>
      <c r="E55" s="10">
        <v>6335</v>
      </c>
      <c r="F55" s="10">
        <f t="shared" si="8"/>
        <v>252564</v>
      </c>
      <c r="G55" s="10">
        <v>0</v>
      </c>
      <c r="H55" s="10">
        <v>7905.6</v>
      </c>
      <c r="I55" s="9">
        <f t="shared" si="6"/>
        <v>260469.6</v>
      </c>
    </row>
    <row r="56" spans="1:9" ht="12.75">
      <c r="A56" s="21" t="s">
        <v>23</v>
      </c>
      <c r="B56" s="11">
        <v>2009</v>
      </c>
      <c r="C56" s="10">
        <v>12</v>
      </c>
      <c r="D56" s="10">
        <v>265152</v>
      </c>
      <c r="E56" s="10">
        <v>9237</v>
      </c>
      <c r="F56" s="10">
        <f t="shared" si="8"/>
        <v>274401</v>
      </c>
      <c r="G56" s="10">
        <v>0</v>
      </c>
      <c r="H56" s="10">
        <v>7452</v>
      </c>
      <c r="I56" s="9">
        <f t="shared" si="6"/>
        <v>281853</v>
      </c>
    </row>
    <row r="57" spans="1:9" ht="12.75">
      <c r="A57" s="20" t="s">
        <v>22</v>
      </c>
      <c r="B57" s="19">
        <v>2010</v>
      </c>
      <c r="C57" s="18">
        <v>3144</v>
      </c>
      <c r="D57" s="18">
        <v>982</v>
      </c>
      <c r="E57" s="18">
        <v>61409</v>
      </c>
      <c r="F57" s="18">
        <f t="shared" si="8"/>
        <v>65535</v>
      </c>
      <c r="G57" s="18">
        <v>11516</v>
      </c>
      <c r="H57" s="18">
        <v>53460</v>
      </c>
      <c r="I57" s="17">
        <f t="shared" si="6"/>
        <v>130511</v>
      </c>
    </row>
    <row r="58" spans="1:9" ht="12.75">
      <c r="A58" s="16" t="s">
        <v>21</v>
      </c>
      <c r="B58" s="15">
        <v>2009</v>
      </c>
      <c r="C58" s="14">
        <v>4600</v>
      </c>
      <c r="D58" s="14">
        <v>880</v>
      </c>
      <c r="E58" s="14">
        <v>45700</v>
      </c>
      <c r="F58" s="14">
        <f t="shared" si="8"/>
        <v>51180</v>
      </c>
      <c r="G58" s="14">
        <v>10228</v>
      </c>
      <c r="H58" s="14">
        <v>52120.8</v>
      </c>
      <c r="I58" s="13">
        <f t="shared" si="6"/>
        <v>113528.8</v>
      </c>
    </row>
    <row r="59" spans="1:9" ht="12.75">
      <c r="A59" s="12" t="s">
        <v>20</v>
      </c>
      <c r="B59" s="11">
        <v>2010</v>
      </c>
      <c r="C59" s="10">
        <v>84926</v>
      </c>
      <c r="D59" s="10">
        <v>0</v>
      </c>
      <c r="E59" s="10">
        <v>99359</v>
      </c>
      <c r="F59" s="10">
        <f t="shared" si="8"/>
        <v>184285</v>
      </c>
      <c r="G59" s="10">
        <v>50165</v>
      </c>
      <c r="H59" s="10">
        <v>54100.8</v>
      </c>
      <c r="I59" s="9">
        <f t="shared" si="6"/>
        <v>288550.8</v>
      </c>
    </row>
    <row r="60" spans="1:9" ht="13.5" thickBot="1">
      <c r="A60" s="8" t="s">
        <v>19</v>
      </c>
      <c r="B60" s="7">
        <v>2009</v>
      </c>
      <c r="C60" s="6">
        <v>73919</v>
      </c>
      <c r="D60" s="6">
        <v>87</v>
      </c>
      <c r="E60" s="6">
        <v>87376</v>
      </c>
      <c r="F60" s="6">
        <f t="shared" si="8"/>
        <v>161382</v>
      </c>
      <c r="G60" s="6">
        <v>46657</v>
      </c>
      <c r="H60" s="6">
        <v>52873.200000000004</v>
      </c>
      <c r="I60" s="5">
        <f t="shared" si="6"/>
        <v>260912.2</v>
      </c>
    </row>
  </sheetData>
  <sheetProtection/>
  <mergeCells count="8">
    <mergeCell ref="A2:D2"/>
    <mergeCell ref="I7:I8"/>
    <mergeCell ref="I9:I10"/>
    <mergeCell ref="A4:I4"/>
    <mergeCell ref="A5:I5"/>
    <mergeCell ref="B7:B8"/>
    <mergeCell ref="C8:F8"/>
    <mergeCell ref="B9:B10"/>
  </mergeCells>
  <printOptions/>
  <pageMargins left="0.787401575" right="0.62" top="1.25" bottom="0.984251969" header="0.4921259845" footer="0.49212598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810609.xls</dc:title>
  <dc:subject/>
  <dc:creator>Mgr. Ladislav Krejčí</dc:creator>
  <cp:keywords/>
  <dc:description>Program pro generování souborů - M. Brož</dc:description>
  <cp:lastModifiedBy>korbel4152</cp:lastModifiedBy>
  <cp:lastPrinted>2012-02-16T15:15:10Z</cp:lastPrinted>
  <dcterms:created xsi:type="dcterms:W3CDTF">2009-05-21T11:48:04Z</dcterms:created>
  <dcterms:modified xsi:type="dcterms:W3CDTF">2012-04-02T11:28:02Z</dcterms:modified>
  <cp:category/>
  <cp:version/>
  <cp:contentType/>
  <cp:contentStatus/>
</cp:coreProperties>
</file>