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b081" sheetId="1" r:id="rId1"/>
  </sheets>
  <externalReferences>
    <externalReference r:id="rId4"/>
    <externalReference r:id="rId5"/>
  </externalReferences>
  <definedNames>
    <definedName name="___INDEX_SHEET___ASAP_Utilities">#REF!</definedName>
    <definedName name="Data">#REF!</definedName>
    <definedName name="SearchKey">#REF!</definedName>
    <definedName name="Tabulky">'[2]Tabulky'!$A:$G</definedName>
  </definedNames>
  <calcPr fullCalcOnLoad="1"/>
</workbook>
</file>

<file path=xl/sharedStrings.xml><?xml version="1.0" encoding="utf-8"?>
<sst xmlns="http://schemas.openxmlformats.org/spreadsheetml/2006/main" count="60" uniqueCount="54">
  <si>
    <t>Rok</t>
  </si>
  <si>
    <t>Teplo</t>
  </si>
  <si>
    <t>Year</t>
  </si>
  <si>
    <t>Electricity</t>
  </si>
  <si>
    <t>Heat</t>
  </si>
  <si>
    <t>Electricity and Heat</t>
  </si>
  <si>
    <t>GWh</t>
  </si>
  <si>
    <t>TJ</t>
  </si>
  <si>
    <t>Tuzemské přírodní zdroje</t>
  </si>
  <si>
    <t>Indigenous Production</t>
  </si>
  <si>
    <t>Dovoz</t>
  </si>
  <si>
    <t>Import</t>
  </si>
  <si>
    <t>Vývoz</t>
  </si>
  <si>
    <t>Export</t>
  </si>
  <si>
    <t>Prvotní energetické zdroje celkem</t>
  </si>
  <si>
    <t>Total Primary Energy Sources</t>
  </si>
  <si>
    <t>Výroba - výtěžky energetických pochodů</t>
  </si>
  <si>
    <t>Transformation Sector (Outputs of Energy Processes)</t>
  </si>
  <si>
    <t>Druhotné energetické zdroje</t>
  </si>
  <si>
    <t>Secondary Energy Sources</t>
  </si>
  <si>
    <t>Zdroje celkem (včetně výtěžků a druhotných zdrojů)</t>
  </si>
  <si>
    <t>Vsázka el.na přečerpání a tepla na výrobu elektřiny</t>
  </si>
  <si>
    <t>Provozovací spotřeba při zušlechťování paliv</t>
  </si>
  <si>
    <t>Working Consumption at Fuels Upgrading Processes</t>
  </si>
  <si>
    <t>Vlastní spotřeba elektřiny na výrobu.elektřiny</t>
  </si>
  <si>
    <t>Own Electricity Use for Electricity Generation</t>
  </si>
  <si>
    <t>Spotřeba elektřiny na výrobu tepla</t>
  </si>
  <si>
    <t>Electricity Use for Heat Generation</t>
  </si>
  <si>
    <t>Provozovací spotřeba při těžbě a úpravě paliv</t>
  </si>
  <si>
    <t>Fuels Extraction and Preparation Working Consumption</t>
  </si>
  <si>
    <t>Ztráty v rozvodu energie, skládce a dopravě paliv</t>
  </si>
  <si>
    <t>Transmission and Distribution Losses</t>
  </si>
  <si>
    <t>Total Sources (incl. Transformation Sector and Secondary Energy Sources)</t>
  </si>
  <si>
    <t>Charge of Electricity for Repumping and Heat for Electricity Production</t>
  </si>
  <si>
    <t xml:space="preserve">Elektřina </t>
  </si>
  <si>
    <t>Bilance elektrické a tepelné energie</t>
  </si>
  <si>
    <t>Spotřeba v zemědělství a lesnictví</t>
  </si>
  <si>
    <t>Consumption in Agriculture and Forestry</t>
  </si>
  <si>
    <t>Spotřeba v průmyslu</t>
  </si>
  <si>
    <t>Consumption in Industry</t>
  </si>
  <si>
    <t>Spotřeba ve stavebnictví</t>
  </si>
  <si>
    <t>Consumption in Construction</t>
  </si>
  <si>
    <t>Spotřeba v dopravě</t>
  </si>
  <si>
    <t>Consumption in Transport</t>
  </si>
  <si>
    <t>Spotřeba ostatních odvětví</t>
  </si>
  <si>
    <t>Consumption in other Sectors</t>
  </si>
  <si>
    <t>Spotřeba v domácnostech</t>
  </si>
  <si>
    <t>Consumption in Households</t>
  </si>
  <si>
    <t xml:space="preserve">Elektřina a teplo </t>
  </si>
  <si>
    <t>Konečná spotřeba celkem</t>
  </si>
  <si>
    <t xml:space="preserve">Total Final Consumption </t>
  </si>
  <si>
    <t>Electricity and Heat Balance</t>
  </si>
  <si>
    <r>
      <t>Období (</t>
    </r>
    <r>
      <rPr>
        <i/>
        <sz val="9"/>
        <rFont val="Arial CE"/>
        <family val="0"/>
      </rPr>
      <t>Period</t>
    </r>
    <r>
      <rPr>
        <sz val="9"/>
        <rFont val="Arial CE"/>
        <family val="0"/>
      </rPr>
      <t>): 2008, 2007</t>
    </r>
  </si>
  <si>
    <r>
      <t>Tabulka (</t>
    </r>
    <r>
      <rPr>
        <i/>
        <sz val="10"/>
        <rFont val="Arial"/>
        <family val="2"/>
      </rPr>
      <t>Table</t>
    </r>
    <r>
      <rPr>
        <sz val="10"/>
        <rFont val="Arial"/>
        <family val="2"/>
      </rPr>
      <t>): 7.0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</si>
</sst>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"/>
    <numFmt numFmtId="167" formatCode="_-* #,##0.0\ _K_č_-;\-* #,##0.0\ _K_č_-;_-* &quot;-&quot;??\ _K_č_-;_-@_-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\ \ \ @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#,##0.0000000000000"/>
  </numFmts>
  <fonts count="50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9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49" applyFont="1">
      <alignment/>
      <protection/>
    </xf>
    <xf numFmtId="0" fontId="6" fillId="0" borderId="0" xfId="49" applyFont="1">
      <alignment/>
      <protection/>
    </xf>
    <xf numFmtId="0" fontId="7" fillId="0" borderId="0" xfId="49" applyFont="1">
      <alignment/>
      <protection/>
    </xf>
    <xf numFmtId="0" fontId="6" fillId="0" borderId="0" xfId="49" applyFont="1">
      <alignment/>
      <protection/>
    </xf>
    <xf numFmtId="0" fontId="4" fillId="0" borderId="0" xfId="49" applyFont="1">
      <alignment/>
      <protection/>
    </xf>
    <xf numFmtId="0" fontId="8" fillId="0" borderId="0" xfId="49" applyFont="1">
      <alignment/>
      <protection/>
    </xf>
    <xf numFmtId="0" fontId="2" fillId="0" borderId="0" xfId="49">
      <alignment/>
      <protection/>
    </xf>
    <xf numFmtId="0" fontId="2" fillId="0" borderId="0" xfId="48">
      <alignment/>
      <protection/>
    </xf>
    <xf numFmtId="3" fontId="4" fillId="0" borderId="0" xfId="49" applyNumberFormat="1" applyFont="1">
      <alignment/>
      <protection/>
    </xf>
    <xf numFmtId="0" fontId="11" fillId="0" borderId="10" xfId="49" applyFont="1" applyBorder="1" applyAlignment="1">
      <alignment vertical="top"/>
      <protection/>
    </xf>
    <xf numFmtId="3" fontId="2" fillId="0" borderId="11" xfId="49" applyNumberFormat="1" applyFont="1" applyBorder="1">
      <alignment/>
      <protection/>
    </xf>
    <xf numFmtId="3" fontId="2" fillId="0" borderId="12" xfId="49" applyNumberFormat="1" applyFont="1" applyBorder="1">
      <alignment/>
      <protection/>
    </xf>
    <xf numFmtId="3" fontId="2" fillId="0" borderId="13" xfId="49" applyNumberFormat="1" applyFont="1" applyBorder="1">
      <alignment/>
      <protection/>
    </xf>
    <xf numFmtId="3" fontId="2" fillId="0" borderId="14" xfId="49" applyNumberFormat="1" applyFont="1" applyBorder="1">
      <alignment/>
      <protection/>
    </xf>
    <xf numFmtId="0" fontId="11" fillId="0" borderId="10" xfId="47" applyFont="1" applyBorder="1" applyAlignment="1">
      <alignment wrapText="1"/>
      <protection/>
    </xf>
    <xf numFmtId="0" fontId="11" fillId="0" borderId="15" xfId="47" applyFont="1" applyBorder="1" applyAlignment="1">
      <alignment wrapText="1"/>
      <protection/>
    </xf>
    <xf numFmtId="0" fontId="10" fillId="33" borderId="16" xfId="49" applyFont="1" applyFill="1" applyBorder="1" applyAlignment="1">
      <alignment horizontal="center" vertical="top" wrapText="1"/>
      <protection/>
    </xf>
    <xf numFmtId="0" fontId="10" fillId="33" borderId="17" xfId="49" applyFont="1" applyFill="1" applyBorder="1" applyAlignment="1">
      <alignment horizontal="center" vertical="top" wrapText="1"/>
      <protection/>
    </xf>
    <xf numFmtId="0" fontId="11" fillId="33" borderId="18" xfId="49" applyFont="1" applyFill="1" applyBorder="1" applyAlignment="1">
      <alignment horizontal="center" vertical="top" wrapText="1"/>
      <protection/>
    </xf>
    <xf numFmtId="0" fontId="11" fillId="33" borderId="19" xfId="49" applyFont="1" applyFill="1" applyBorder="1" applyAlignment="1">
      <alignment horizontal="center" vertical="top" wrapText="1"/>
      <protection/>
    </xf>
    <xf numFmtId="0" fontId="10" fillId="0" borderId="20" xfId="49" applyFont="1" applyFill="1" applyBorder="1" applyAlignment="1">
      <alignment vertical="top"/>
      <protection/>
    </xf>
    <xf numFmtId="3" fontId="2" fillId="0" borderId="21" xfId="49" applyNumberFormat="1" applyFont="1" applyFill="1" applyBorder="1">
      <alignment/>
      <protection/>
    </xf>
    <xf numFmtId="3" fontId="2" fillId="0" borderId="22" xfId="49" applyNumberFormat="1" applyFont="1" applyFill="1" applyBorder="1">
      <alignment/>
      <protection/>
    </xf>
    <xf numFmtId="0" fontId="11" fillId="0" borderId="10" xfId="49" applyFont="1" applyFill="1" applyBorder="1" applyAlignment="1">
      <alignment vertical="top"/>
      <protection/>
    </xf>
    <xf numFmtId="3" fontId="2" fillId="0" borderId="13" xfId="49" applyNumberFormat="1" applyFont="1" applyFill="1" applyBorder="1">
      <alignment/>
      <protection/>
    </xf>
    <xf numFmtId="3" fontId="2" fillId="0" borderId="14" xfId="49" applyNumberFormat="1" applyFont="1" applyFill="1" applyBorder="1">
      <alignment/>
      <protection/>
    </xf>
    <xf numFmtId="0" fontId="10" fillId="0" borderId="10" xfId="49" applyFont="1" applyBorder="1" applyAlignment="1">
      <alignment vertical="top"/>
      <protection/>
    </xf>
    <xf numFmtId="0" fontId="10" fillId="0" borderId="23" xfId="49" applyFont="1" applyBorder="1" applyAlignment="1">
      <alignment vertical="top"/>
      <protection/>
    </xf>
    <xf numFmtId="3" fontId="2" fillId="0" borderId="24" xfId="49" applyNumberFormat="1" applyFont="1" applyBorder="1">
      <alignment/>
      <protection/>
    </xf>
    <xf numFmtId="3" fontId="2" fillId="0" borderId="25" xfId="49" applyNumberFormat="1" applyFont="1" applyBorder="1">
      <alignment/>
      <protection/>
    </xf>
    <xf numFmtId="0" fontId="11" fillId="0" borderId="26" xfId="49" applyFont="1" applyBorder="1" applyAlignment="1">
      <alignment vertical="top"/>
      <protection/>
    </xf>
    <xf numFmtId="3" fontId="2" fillId="0" borderId="27" xfId="49" applyNumberFormat="1" applyFont="1" applyBorder="1">
      <alignment/>
      <protection/>
    </xf>
    <xf numFmtId="3" fontId="2" fillId="0" borderId="28" xfId="49" applyNumberFormat="1" applyFont="1" applyBorder="1">
      <alignment/>
      <protection/>
    </xf>
    <xf numFmtId="0" fontId="10" fillId="34" borderId="23" xfId="49" applyFont="1" applyFill="1" applyBorder="1" applyAlignment="1">
      <alignment vertical="top"/>
      <protection/>
    </xf>
    <xf numFmtId="3" fontId="2" fillId="34" borderId="24" xfId="49" applyNumberFormat="1" applyFont="1" applyFill="1" applyBorder="1">
      <alignment/>
      <protection/>
    </xf>
    <xf numFmtId="3" fontId="2" fillId="34" borderId="25" xfId="49" applyNumberFormat="1" applyFont="1" applyFill="1" applyBorder="1">
      <alignment/>
      <protection/>
    </xf>
    <xf numFmtId="0" fontId="11" fillId="34" borderId="26" xfId="49" applyFont="1" applyFill="1" applyBorder="1" applyAlignment="1">
      <alignment vertical="top"/>
      <protection/>
    </xf>
    <xf numFmtId="3" fontId="2" fillId="34" borderId="27" xfId="49" applyNumberFormat="1" applyFont="1" applyFill="1" applyBorder="1">
      <alignment/>
      <protection/>
    </xf>
    <xf numFmtId="3" fontId="2" fillId="34" borderId="28" xfId="49" applyNumberFormat="1" applyFont="1" applyFill="1" applyBorder="1">
      <alignment/>
      <protection/>
    </xf>
    <xf numFmtId="0" fontId="10" fillId="0" borderId="10" xfId="49" applyFont="1" applyFill="1" applyBorder="1" applyAlignment="1">
      <alignment vertical="top"/>
      <protection/>
    </xf>
    <xf numFmtId="0" fontId="10" fillId="0" borderId="10" xfId="47" applyFont="1" applyBorder="1" applyAlignment="1">
      <alignment wrapText="1"/>
      <protection/>
    </xf>
    <xf numFmtId="3" fontId="2" fillId="0" borderId="24" xfId="49" applyNumberFormat="1" applyFont="1" applyFill="1" applyBorder="1">
      <alignment/>
      <protection/>
    </xf>
    <xf numFmtId="3" fontId="2" fillId="0" borderId="27" xfId="49" applyNumberFormat="1" applyFont="1" applyFill="1" applyBorder="1">
      <alignment/>
      <protection/>
    </xf>
    <xf numFmtId="0" fontId="10" fillId="34" borderId="29" xfId="49" applyFont="1" applyFill="1" applyBorder="1" applyAlignment="1">
      <alignment vertical="top"/>
      <protection/>
    </xf>
    <xf numFmtId="0" fontId="10" fillId="0" borderId="23" xfId="47" applyFont="1" applyBorder="1" applyAlignment="1">
      <alignment wrapText="1"/>
      <protection/>
    </xf>
    <xf numFmtId="0" fontId="11" fillId="0" borderId="26" xfId="47" applyFont="1" applyBorder="1" applyAlignment="1">
      <alignment wrapText="1"/>
      <protection/>
    </xf>
    <xf numFmtId="0" fontId="10" fillId="33" borderId="30" xfId="49" applyFont="1" applyFill="1" applyBorder="1" applyAlignment="1">
      <alignment horizontal="center" vertical="center"/>
      <protection/>
    </xf>
    <xf numFmtId="3" fontId="2" fillId="34" borderId="31" xfId="49" applyNumberFormat="1" applyFont="1" applyFill="1" applyBorder="1">
      <alignment/>
      <protection/>
    </xf>
    <xf numFmtId="3" fontId="2" fillId="34" borderId="32" xfId="49" applyNumberFormat="1" applyFont="1" applyFill="1" applyBorder="1">
      <alignment/>
      <protection/>
    </xf>
    <xf numFmtId="3" fontId="2" fillId="0" borderId="33" xfId="49" applyNumberFormat="1" applyFont="1" applyFill="1" applyBorder="1">
      <alignment/>
      <protection/>
    </xf>
    <xf numFmtId="0" fontId="10" fillId="33" borderId="10" xfId="49" applyFont="1" applyFill="1" applyBorder="1" applyAlignment="1">
      <alignment horizontal="center"/>
      <protection/>
    </xf>
    <xf numFmtId="0" fontId="10" fillId="33" borderId="13" xfId="49" applyFont="1" applyFill="1" applyBorder="1" applyAlignment="1">
      <alignment horizontal="center" vertical="top" wrapText="1"/>
      <protection/>
    </xf>
    <xf numFmtId="0" fontId="10" fillId="33" borderId="14" xfId="49" applyFont="1" applyFill="1" applyBorder="1" applyAlignment="1">
      <alignment horizontal="center" vertical="top" wrapText="1"/>
      <protection/>
    </xf>
    <xf numFmtId="0" fontId="2" fillId="33" borderId="34" xfId="49" applyFont="1" applyFill="1" applyBorder="1" applyAlignment="1">
      <alignment horizontal="center" vertical="top" wrapText="1"/>
      <protection/>
    </xf>
    <xf numFmtId="0" fontId="2" fillId="33" borderId="35" xfId="49" applyFont="1" applyFill="1" applyBorder="1" applyAlignment="1">
      <alignment horizontal="center" vertical="top" wrapText="1"/>
      <protection/>
    </xf>
    <xf numFmtId="3" fontId="6" fillId="0" borderId="0" xfId="49" applyNumberFormat="1" applyFont="1">
      <alignment/>
      <protection/>
    </xf>
    <xf numFmtId="3" fontId="8" fillId="0" borderId="0" xfId="49" applyNumberFormat="1" applyFont="1">
      <alignment/>
      <protection/>
    </xf>
    <xf numFmtId="0" fontId="2" fillId="0" borderId="0" xfId="48" applyFont="1">
      <alignment/>
      <protection/>
    </xf>
    <xf numFmtId="0" fontId="2" fillId="0" borderId="36" xfId="49" applyFont="1" applyFill="1" applyBorder="1" applyAlignment="1">
      <alignment horizontal="center"/>
      <protection/>
    </xf>
    <xf numFmtId="0" fontId="2" fillId="0" borderId="37" xfId="49" applyFont="1" applyFill="1" applyBorder="1" applyAlignment="1">
      <alignment horizontal="center"/>
      <protection/>
    </xf>
    <xf numFmtId="0" fontId="2" fillId="0" borderId="29" xfId="49" applyFont="1" applyBorder="1" applyAlignment="1">
      <alignment horizontal="center"/>
      <protection/>
    </xf>
    <xf numFmtId="0" fontId="2" fillId="0" borderId="38" xfId="49" applyFont="1" applyBorder="1" applyAlignment="1">
      <alignment horizontal="center"/>
      <protection/>
    </xf>
    <xf numFmtId="0" fontId="2" fillId="0" borderId="37" xfId="49" applyFont="1" applyBorder="1" applyAlignment="1">
      <alignment horizontal="center"/>
      <protection/>
    </xf>
    <xf numFmtId="0" fontId="2" fillId="34" borderId="29" xfId="49" applyFont="1" applyFill="1" applyBorder="1" applyAlignment="1">
      <alignment horizontal="center"/>
      <protection/>
    </xf>
    <xf numFmtId="0" fontId="2" fillId="34" borderId="38" xfId="49" applyFont="1" applyFill="1" applyBorder="1" applyAlignment="1">
      <alignment horizontal="center"/>
      <protection/>
    </xf>
    <xf numFmtId="0" fontId="2" fillId="0" borderId="39" xfId="49" applyFont="1" applyBorder="1" applyAlignment="1">
      <alignment horizontal="center"/>
      <protection/>
    </xf>
    <xf numFmtId="0" fontId="9" fillId="0" borderId="0" xfId="47" applyFont="1" applyAlignment="1">
      <alignment/>
      <protection/>
    </xf>
    <xf numFmtId="0" fontId="12" fillId="0" borderId="0" xfId="47" applyFont="1" applyAlignment="1">
      <alignment horizontal="center"/>
      <protection/>
    </xf>
    <xf numFmtId="0" fontId="13" fillId="0" borderId="0" xfId="0" applyFont="1" applyAlignment="1">
      <alignment horizontal="center"/>
    </xf>
    <xf numFmtId="0" fontId="14" fillId="0" borderId="0" xfId="47" applyFont="1" applyAlignment="1">
      <alignment horizontal="center"/>
      <protection/>
    </xf>
    <xf numFmtId="0" fontId="10" fillId="33" borderId="40" xfId="49" applyFont="1" applyFill="1" applyBorder="1" applyAlignment="1">
      <alignment horizontal="center"/>
      <protection/>
    </xf>
    <xf numFmtId="0" fontId="10" fillId="33" borderId="41" xfId="49" applyFont="1" applyFill="1" applyBorder="1" applyAlignment="1">
      <alignment horizontal="center"/>
      <protection/>
    </xf>
    <xf numFmtId="0" fontId="10" fillId="33" borderId="23" xfId="49" applyFont="1" applyFill="1" applyBorder="1" applyAlignment="1">
      <alignment horizontal="center"/>
      <protection/>
    </xf>
    <xf numFmtId="0" fontId="10" fillId="33" borderId="16" xfId="49" applyFont="1" applyFill="1" applyBorder="1" applyAlignment="1">
      <alignment horizontal="center" vertical="top" wrapText="1"/>
      <protection/>
    </xf>
    <xf numFmtId="0" fontId="11" fillId="33" borderId="18" xfId="49" applyFont="1" applyFill="1" applyBorder="1" applyAlignment="1">
      <alignment horizontal="center" vertical="top" wrapText="1"/>
      <protection/>
    </xf>
    <xf numFmtId="0" fontId="11" fillId="33" borderId="42" xfId="49" applyFont="1" applyFill="1" applyBorder="1" applyAlignment="1">
      <alignment horizontal="center" vertical="center"/>
      <protection/>
    </xf>
    <xf numFmtId="0" fontId="11" fillId="33" borderId="43" xfId="49" applyFont="1" applyFill="1" applyBorder="1" applyAlignment="1">
      <alignment horizontal="center" vertical="center"/>
      <protection/>
    </xf>
    <xf numFmtId="0" fontId="11" fillId="33" borderId="44" xfId="49" applyFont="1" applyFill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A1" xfId="47"/>
    <cellStyle name="normální_A2" xfId="48"/>
    <cellStyle name="normální_A4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E\ENERGETICKE%20BILANCE%202005-2007\EMIL\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Enviros\Archive\&#268;S&#218;\Publikace\8106-06%20-%20Energetick&#233;%20bilance%202002%20-%202004\EB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49"/>
      <sheetName val="Tab050"/>
      <sheetName val="Tab051"/>
      <sheetName val="Tab052"/>
      <sheetName val="Tab053"/>
      <sheetName val="Tab054"/>
      <sheetName val="Tab055"/>
      <sheetName val="Tab056"/>
      <sheetName val="Tab057"/>
      <sheetName val="Tab058"/>
      <sheetName val="Tab059"/>
      <sheetName val="Tab060"/>
      <sheetName val="Tab061"/>
      <sheetName val="Tab062"/>
      <sheetName val="Tab063"/>
      <sheetName val="Tab064"/>
      <sheetName val="Tab065"/>
      <sheetName val="Tab066"/>
      <sheetName val="Tab067"/>
      <sheetName val="Tab068"/>
      <sheetName val="Tab069"/>
      <sheetName val="Tab070"/>
      <sheetName val="Tab071"/>
      <sheetName val="Tab072"/>
      <sheetName val="Tab073"/>
      <sheetName val="Tab074"/>
      <sheetName val="Tab075"/>
      <sheetName val="Tab076"/>
      <sheetName val="Tab077"/>
      <sheetName val="Tab078"/>
      <sheetName val="Tab079"/>
      <sheetName val="Tab080"/>
      <sheetName val="Lis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k"/>
      <sheetName val="Tabulky"/>
      <sheetName val="TP01"/>
      <sheetName val="KP01"/>
      <sheetName val="PP01"/>
      <sheetName val="ET01"/>
      <sheetName val="TP02"/>
      <sheetName val="KP02"/>
      <sheetName val="PP02"/>
      <sheetName val="ET02"/>
      <sheetName val="TP03"/>
      <sheetName val="KP03"/>
      <sheetName val="PP03"/>
      <sheetName val="TP04"/>
      <sheetName val="KP04"/>
      <sheetName val="PP04"/>
      <sheetName val="TP05"/>
      <sheetName val="KP05"/>
      <sheetName val="PP05"/>
      <sheetName val="TP06"/>
      <sheetName val="KP06"/>
      <sheetName val="PP06"/>
      <sheetName val="EPB2004P"/>
    </sheetNames>
    <sheetDataSet>
      <sheetData sheetId="1">
        <row r="1">
          <cell r="A1" t="str">
            <v>Číslo</v>
          </cell>
          <cell r="B1" t="str">
            <v>Číslo EB</v>
          </cell>
          <cell r="C1" t="str">
            <v>Název</v>
          </cell>
          <cell r="D1" t="str">
            <v>Name</v>
          </cell>
          <cell r="E1" t="str">
            <v>Kód</v>
          </cell>
          <cell r="F1" t="str">
            <v>Code</v>
          </cell>
          <cell r="G1" t="str">
            <v>List</v>
          </cell>
        </row>
        <row r="2">
          <cell r="A2">
            <v>1</v>
          </cell>
          <cell r="B2" t="str">
            <v>A 1-1</v>
          </cell>
          <cell r="C2" t="str">
            <v>Zdroje tuhých paliv [tis. tun]</v>
          </cell>
          <cell r="D2" t="str">
            <v>Sources of Solid Fuels [1000 tonnes]</v>
          </cell>
          <cell r="E2" t="str">
            <v>Tabulka: A 1-1</v>
          </cell>
          <cell r="F2" t="str">
            <v>Table: A 1-1</v>
          </cell>
          <cell r="G2" t="str">
            <v>TP01</v>
          </cell>
        </row>
        <row r="3">
          <cell r="A3">
            <v>2</v>
          </cell>
          <cell r="B3" t="str">
            <v>A 1-2</v>
          </cell>
          <cell r="C3" t="str">
            <v>Zdroje tuhých paliv [TJ]</v>
          </cell>
          <cell r="D3" t="str">
            <v>Sources of Solid Fuels [TJ]</v>
          </cell>
          <cell r="E3" t="str">
            <v>Tabulka: A 1-2</v>
          </cell>
          <cell r="F3" t="str">
            <v>Table: A 1-2</v>
          </cell>
          <cell r="G3" t="str">
            <v>TP01</v>
          </cell>
        </row>
        <row r="4">
          <cell r="A4">
            <v>3</v>
          </cell>
          <cell r="B4" t="str">
            <v>B 1-1</v>
          </cell>
          <cell r="C4" t="str">
            <v>Zdroje kapalných paliv [tis. tun]</v>
          </cell>
          <cell r="D4" t="str">
            <v>Sources of Liquid Fuels [1000 tonnes]</v>
          </cell>
          <cell r="E4" t="str">
            <v>Tabulka: B 1-1</v>
          </cell>
          <cell r="F4" t="str">
            <v>Table: B 1-1</v>
          </cell>
          <cell r="G4" t="str">
            <v>KP01</v>
          </cell>
        </row>
        <row r="5">
          <cell r="A5">
            <v>4</v>
          </cell>
          <cell r="B5" t="str">
            <v>B 1-2</v>
          </cell>
          <cell r="C5" t="str">
            <v>Zdroje kapalných paliv [TJ]</v>
          </cell>
          <cell r="D5" t="str">
            <v>Sources of Liquid Fuels [TJ]</v>
          </cell>
          <cell r="E5" t="str">
            <v>Tabulka: B 1-2</v>
          </cell>
          <cell r="F5" t="str">
            <v>Table: B 1-2</v>
          </cell>
          <cell r="G5" t="str">
            <v>KP01</v>
          </cell>
        </row>
        <row r="6">
          <cell r="A6">
            <v>5</v>
          </cell>
          <cell r="B6" t="str">
            <v>C 1-1</v>
          </cell>
          <cell r="C6" t="str">
            <v>Zdroje plynných paliv [mil. m3]</v>
          </cell>
          <cell r="D6" t="str">
            <v>Sources of Gaseous Fuels [million cubic meters]</v>
          </cell>
          <cell r="E6" t="str">
            <v>Tabulka: C 1-1</v>
          </cell>
          <cell r="F6" t="str">
            <v>Table: C 1-1</v>
          </cell>
          <cell r="G6" t="str">
            <v>PP01</v>
          </cell>
        </row>
        <row r="7">
          <cell r="A7">
            <v>6</v>
          </cell>
          <cell r="B7" t="str">
            <v>C 1-2</v>
          </cell>
          <cell r="C7" t="str">
            <v>Zdroje plynných paliv [TJ]</v>
          </cell>
          <cell r="D7" t="str">
            <v>Sources of Gaseous Fuels [TJ]</v>
          </cell>
          <cell r="E7" t="str">
            <v>Tabulka: C 1-2</v>
          </cell>
          <cell r="F7" t="str">
            <v>Table: C 1-2</v>
          </cell>
          <cell r="G7" t="str">
            <v>PP01</v>
          </cell>
        </row>
        <row r="8">
          <cell r="A8">
            <v>7</v>
          </cell>
          <cell r="B8" t="str">
            <v>D 1</v>
          </cell>
          <cell r="C8" t="str">
            <v>Zdroje elektřiny a tepla</v>
          </cell>
          <cell r="D8" t="str">
            <v>Sources of Electricity and Heat</v>
          </cell>
          <cell r="E8" t="str">
            <v>Tabulka: D 1</v>
          </cell>
          <cell r="F8" t="str">
            <v>Table: D 1</v>
          </cell>
          <cell r="G8" t="str">
            <v>ET01</v>
          </cell>
        </row>
        <row r="9">
          <cell r="A9">
            <v>8</v>
          </cell>
          <cell r="B9" t="str">
            <v>A 2-1</v>
          </cell>
          <cell r="C9" t="str">
            <v>Celkové zdroje tuhých paliv, spotřeba v transformačním sektoru, při těžbě a dopravě paliv a konečná spotřeba celkem [tis. tun]</v>
          </cell>
          <cell r="D9" t="str">
            <v>Total Sources of Solid Fuels, Consumption in Transformation Sector, at Fuels Extraction and Transport and Total Final Consumption [1000 tonnes]</v>
          </cell>
          <cell r="E9" t="str">
            <v>Tabulka: A 2-1</v>
          </cell>
          <cell r="F9" t="str">
            <v>Table: A 2-1</v>
          </cell>
          <cell r="G9" t="str">
            <v>TP02</v>
          </cell>
        </row>
        <row r="10">
          <cell r="A10">
            <v>9</v>
          </cell>
          <cell r="B10" t="str">
            <v>A 2-2</v>
          </cell>
          <cell r="C10" t="str">
            <v>Celkové zdroje tuhých paliv, spotřeba v transformačním sektoru, při těžbě a dopravě paliv a konečná spotřeba celkem [TJ]</v>
          </cell>
          <cell r="D10" t="str">
            <v>Total Sources of Solid Fuels, Consumption in Transformation Sector, at Fuels Extraction and Transport and Total Final Consumption [TJ]</v>
          </cell>
          <cell r="E10" t="str">
            <v>Tabulka: A 2-2</v>
          </cell>
          <cell r="F10" t="str">
            <v>Table: A 2-2</v>
          </cell>
          <cell r="G10" t="str">
            <v>TP02</v>
          </cell>
        </row>
        <row r="11">
          <cell r="A11">
            <v>10</v>
          </cell>
          <cell r="B11" t="str">
            <v>B 2-1</v>
          </cell>
          <cell r="C11" t="str">
            <v>Celkové zdroje kapalných paliv, spotřeba v transformačním sektoru, při těžbě a dopravě paliv a konečná spotřeba celkem [tis. tun]</v>
          </cell>
          <cell r="D11" t="str">
            <v>Total Sources of Liquid Fuels, Consumption in Transformation Sector, at Fuels Extraction and Transport and Total Final Consumption [1000 tonnes]</v>
          </cell>
          <cell r="E11" t="str">
            <v>Tabulka: B 2-1</v>
          </cell>
          <cell r="F11" t="str">
            <v>Table: B 2-1</v>
          </cell>
          <cell r="G11" t="str">
            <v>KP02</v>
          </cell>
        </row>
        <row r="12">
          <cell r="A12">
            <v>11</v>
          </cell>
          <cell r="B12" t="str">
            <v>B 2-2</v>
          </cell>
          <cell r="C12" t="str">
            <v>Celkové zdroje kapalných paliv, spotřeba v transformačním sektoru, při těžbě a dopravě paliv a konečná spotřeba celkem [TJ]</v>
          </cell>
          <cell r="D12" t="str">
            <v>Total Sources of Liquid Fuels, Consumption in Transformation Sector, at Fuels Extraction and Transport and Total Final Consumption [TJ]</v>
          </cell>
          <cell r="E12" t="str">
            <v>Tabulka: B 2-2</v>
          </cell>
          <cell r="F12" t="str">
            <v>Table: B 2-2</v>
          </cell>
          <cell r="G12" t="str">
            <v>KP02</v>
          </cell>
        </row>
        <row r="13">
          <cell r="A13">
            <v>12</v>
          </cell>
          <cell r="B13" t="str">
            <v>C 2-1</v>
          </cell>
          <cell r="C13" t="str">
            <v>Celkové zdroje plynných paliv, spotřeba v transformačním sektoru, při těžbě a dopravě paliv a konečná spotřeba celkem [mil. m3]</v>
          </cell>
          <cell r="D13" t="str">
            <v>Total Sources of Gaseous Fuels, Consumption in Transformation Sector, at Fuels Extraction and Transport and Total Final Consumption [million cubic meters]</v>
          </cell>
          <cell r="E13" t="str">
            <v>Tabulka: C 2-1</v>
          </cell>
          <cell r="F13" t="str">
            <v>Table: C 2-1</v>
          </cell>
          <cell r="G13" t="str">
            <v>PP02</v>
          </cell>
        </row>
        <row r="14">
          <cell r="A14">
            <v>13</v>
          </cell>
          <cell r="B14" t="str">
            <v>C 2-2</v>
          </cell>
          <cell r="C14" t="str">
            <v>Celkové zdroje plynných paliv, spotřeba v transformačním sektoru, při těžbě a dopravě paliv a konečná spotřeba celkem [TJ]</v>
          </cell>
          <cell r="D14" t="str">
            <v>Total Sources of Gaseous Fuels, Consumption in Transformation Sector, at Fuels Extraction and Transport and Total Final Consumption [TJ]</v>
          </cell>
          <cell r="E14" t="str">
            <v>Tabulka: C 2-2</v>
          </cell>
          <cell r="F14" t="str">
            <v>Table: C 2-2</v>
          </cell>
          <cell r="G14" t="str">
            <v>PP02</v>
          </cell>
        </row>
        <row r="15">
          <cell r="A15">
            <v>14</v>
          </cell>
          <cell r="B15" t="str">
            <v>D 2</v>
          </cell>
          <cell r="C15" t="str">
            <v>Celkové zdroje elektřiny a tepla, spotřeba v transformačním sektoru, při těžbě a dopravě paliv a konečná spotřeba celkem</v>
          </cell>
          <cell r="D15" t="str">
            <v>Total Sources of Electricity and Heat, Consumption in Transformation Sector, at Fuels Extraction and Transport and Total Final Consumption</v>
          </cell>
          <cell r="E15" t="str">
            <v>Tabulka: D 2</v>
          </cell>
          <cell r="F15" t="str">
            <v>Table: D 2</v>
          </cell>
          <cell r="G15" t="str">
            <v>PP02</v>
          </cell>
        </row>
        <row r="16">
          <cell r="A16">
            <v>15</v>
          </cell>
          <cell r="B16" t="str">
            <v>A 2.1.1-1</v>
          </cell>
          <cell r="C16" t="str">
            <v>Bilance energetických pochodů v procesech zušlechťování paliv (ve výrobě paliv) - spotřeba tuhých paliv (vsazené palivo a přímá provozovací spotřeba) [tis. tun]</v>
          </cell>
          <cell r="D16" t="str">
            <v>Balance of Energy Processes at Fuels Upgrading Processes (at Fuels Processing) - Consumption of Solid Fuels (Charged/Input Fuel and Direct Working Consumption) [1000 tonnes]</v>
          </cell>
          <cell r="E16" t="str">
            <v>Tabulka: A 2.1.1-1</v>
          </cell>
          <cell r="F16" t="str">
            <v>Table: A 2.1.1-1</v>
          </cell>
          <cell r="G16" t="str">
            <v>TP03</v>
          </cell>
        </row>
        <row r="17">
          <cell r="A17">
            <v>16</v>
          </cell>
          <cell r="B17" t="str">
            <v>A 2.1.1-2</v>
          </cell>
          <cell r="C17" t="str">
            <v>Bilance energetických pochodů v procesech zušlechťování paliv (ve výrobě paliv) - spotřeba tuhých paliv (vsazené palivo a přímá provozovací spotřeba) [TJ]</v>
          </cell>
          <cell r="D17" t="str">
            <v>Balance of Energy Processes at Fuels Upgrading Processes (at Fuels Processing) - Consumption of Solid Fuels (Charged/Input Fuel and Direct Working Consumption) [TJ]</v>
          </cell>
          <cell r="E17" t="str">
            <v>Tabulka: A 2.1.1-2</v>
          </cell>
          <cell r="F17" t="str">
            <v>Table: A 2.1.1-2</v>
          </cell>
          <cell r="G17" t="str">
            <v>TP03</v>
          </cell>
        </row>
        <row r="18">
          <cell r="A18">
            <v>17</v>
          </cell>
          <cell r="B18" t="str">
            <v>B 2.1.1-1</v>
          </cell>
          <cell r="C18" t="str">
            <v>Bilance energetických pochodů v procesech zušlechťování paliv (ve výrobě paliv) - spotřeba kapalných paliv (vsazené palivo a přímá provozovací spotřeba) [tis. tun]</v>
          </cell>
          <cell r="D18" t="str">
            <v>Balance of Energy Processes at Fuels Upgrading Processes (at Fuels Processing) - Consumption of Liquid Fuels (Charged/Input Fuel and Direct Working Consumption) [1000 tonnes]</v>
          </cell>
          <cell r="E18" t="str">
            <v>Tabulka: B 2.1.1-1</v>
          </cell>
          <cell r="F18" t="str">
            <v>Table: B 2.1.1-1</v>
          </cell>
          <cell r="G18" t="str">
            <v>KP03</v>
          </cell>
        </row>
        <row r="19">
          <cell r="A19">
            <v>18</v>
          </cell>
          <cell r="B19" t="str">
            <v>B 2.1.1-2</v>
          </cell>
          <cell r="C19" t="str">
            <v>Bilance energetických pochodů v procesech zušlechťování paliv (ve výrobě paliv) - spotřeba kapalných paliv (vsazené palivo a přímá provozovací spotřeba) [TJ]</v>
          </cell>
          <cell r="D19" t="str">
            <v>Balance of Energy Processes at Fuels Upgrading Processes (at Fuels Processing) - Consumption of Liquid Fuels (Charged/Input Fuel and Direct Working Consumption) [TJ]</v>
          </cell>
          <cell r="E19" t="str">
            <v>Tabulka: B 2.1.1-2</v>
          </cell>
          <cell r="F19" t="str">
            <v>Table: B 2.1.1-2</v>
          </cell>
          <cell r="G19" t="str">
            <v>KP03</v>
          </cell>
        </row>
        <row r="20">
          <cell r="A20">
            <v>19</v>
          </cell>
          <cell r="B20" t="str">
            <v>C 2.1.1-1</v>
          </cell>
          <cell r="C20" t="str">
            <v>Bilance energetických pochodů v procesech zušlechťování paliv (ve výrobě paliv) - spotřeba plynných paliv (vsazené palivo a přímá provozovací spotřeba) [mil. m3]</v>
          </cell>
          <cell r="D20" t="str">
            <v>Balance of Energy Processes at Fuels Upgrading Processes (at Fuels Processing) - Consumption of Gasous Fuels (Charged/Input Fuel and Direct Working Consumption) [million cubic meters]</v>
          </cell>
          <cell r="E20" t="str">
            <v>Tabulka: C 2.1.1-1</v>
          </cell>
          <cell r="F20" t="str">
            <v>Table: C 2.1.1-1</v>
          </cell>
          <cell r="G20" t="str">
            <v>PP03</v>
          </cell>
        </row>
        <row r="21">
          <cell r="A21">
            <v>20</v>
          </cell>
          <cell r="B21" t="str">
            <v>C 2.1.1-2</v>
          </cell>
          <cell r="C21" t="str">
            <v>Bilance energetických pochodů v procesech zušlechťování paliv (ve výrobě paliv) - spotřeba plynných paliv (vsazené palivo a přímá provozovací spotřeba) [TJ]</v>
          </cell>
          <cell r="D21" t="str">
            <v>Balance of Energy Processes at Fuels Upgrading Processes (at Fuels Processing) - Consumption of Gasous Fuels (Charged/Input Fuel and Direct Working Consumption) [TJ]</v>
          </cell>
          <cell r="E21" t="str">
            <v>Tabulka: C 2.1.1-2</v>
          </cell>
          <cell r="F21" t="str">
            <v>Table: C 2.1.1-2</v>
          </cell>
          <cell r="G21" t="str">
            <v>PP03</v>
          </cell>
        </row>
        <row r="22">
          <cell r="A22">
            <v>21</v>
          </cell>
          <cell r="B22" t="str">
            <v>A 2.1.2-1</v>
          </cell>
          <cell r="C22" t="str">
            <v>Bilance energetických pochodů v procesech zušlechťování paliv (ve výrobě paliv) spotřeba tuhých paliv (vsazené palivo) [tis. tun]</v>
          </cell>
          <cell r="D22" t="str">
            <v>Balance of Energy Processes at Fuels Upgrading Processes (at Fuels Processing) - Consumption of Solid Fuels (Charged/Input Fuel) [1000 tonnes]</v>
          </cell>
          <cell r="E22" t="str">
            <v>Tabulka: A 2.1.2-1</v>
          </cell>
          <cell r="F22" t="str">
            <v>Table: A 2.1.2-1</v>
          </cell>
          <cell r="G22" t="str">
            <v>TP03</v>
          </cell>
        </row>
        <row r="23">
          <cell r="A23">
            <v>22</v>
          </cell>
          <cell r="B23" t="str">
            <v>A 2.1.2-2</v>
          </cell>
          <cell r="C23" t="str">
            <v>Bilance energetických pochodů v procesech zušlechťování paliv (ve výrobě paliv) - spotřeba tuhých paliv (vsazené palivo) [TJ]</v>
          </cell>
          <cell r="D23" t="str">
            <v>Balance of Energy Processes at Fuels Upgrading Processes (at Fuels Processing) - Consumption of Solid Fuels (Charged/Input Fuel) [TJ]</v>
          </cell>
          <cell r="E23" t="str">
            <v>Tabulka: A 2.1.2-2</v>
          </cell>
          <cell r="F23" t="str">
            <v>Table: A 2.1.2-2</v>
          </cell>
          <cell r="G23" t="str">
            <v>TP03</v>
          </cell>
        </row>
        <row r="24">
          <cell r="A24">
            <v>23</v>
          </cell>
          <cell r="B24" t="str">
            <v>B 2.1.2-1</v>
          </cell>
          <cell r="C24" t="str">
            <v>Bilance energetických pochodů v procesech zušlechťování paliv (ve výrobě paliv) - spotřeba kapalných paliv (vsazené palivo) [tis. tun]</v>
          </cell>
          <cell r="D24" t="str">
            <v>Balance of Energy Processes at Fuels Upgrading Processes (at Fuels Processing) - Consumption of Liquid Fuels (Charged/Input Fuel) [1000 tonnes]</v>
          </cell>
          <cell r="E24" t="str">
            <v>Tabulka: B 2.1.2-1</v>
          </cell>
          <cell r="F24" t="str">
            <v>Table: B 2.1.2-1</v>
          </cell>
          <cell r="G24" t="str">
            <v>KP03</v>
          </cell>
        </row>
        <row r="25">
          <cell r="A25">
            <v>24</v>
          </cell>
          <cell r="B25" t="str">
            <v>B 2.1.2-2</v>
          </cell>
          <cell r="C25" t="str">
            <v>Bilance energetických pochodů v procesech zušlechťování paliv (ve výrobě paliv) - spotřeba kapalných paliv (vsazené palivo) [TJ]</v>
          </cell>
          <cell r="D25" t="str">
            <v>Balance of Energy Processes at Fuels Upgrading Processes (at Fuels Processing) - Consumption of Liquid Fuels (Charged/Input Fuel) [TJ]</v>
          </cell>
          <cell r="E25" t="str">
            <v>Tabulka: B 2.1.2-2</v>
          </cell>
          <cell r="F25" t="str">
            <v>Table: B 2.1.2-2</v>
          </cell>
          <cell r="G25" t="str">
            <v>KP03</v>
          </cell>
        </row>
        <row r="26">
          <cell r="A26">
            <v>25</v>
          </cell>
          <cell r="B26" t="str">
            <v>C 2.1.2-1</v>
          </cell>
          <cell r="C26" t="str">
            <v>Bilance energetických pochodů v procesech zušlechťování paliv (ve výrobě paliv) - spotřeba plynných paliv (vsazené palivo) [mil. m3]</v>
          </cell>
          <cell r="D26" t="str">
            <v>Balance of Energy Processes at Fuels Upgrading Processes (at Fuels Processing) - Consumption of Gaseous Fuels (Charged/Input Fuel) [million cubic meters]</v>
          </cell>
          <cell r="E26" t="str">
            <v>Tabulka: C 2.1.2-1</v>
          </cell>
          <cell r="F26" t="str">
            <v>Table: C 2.1.2-1</v>
          </cell>
          <cell r="G26" t="str">
            <v>PP03</v>
          </cell>
        </row>
        <row r="27">
          <cell r="A27">
            <v>26</v>
          </cell>
          <cell r="B27" t="str">
            <v>C 2.1.2-2</v>
          </cell>
          <cell r="C27" t="str">
            <v>Bilance energetických pochodů v procesech zušlechťování paliv (ve výrobě paliv) - spotřeba plynných paliv (vsazené palivo) [TJ]</v>
          </cell>
          <cell r="D27" t="str">
            <v>Balance of Energy Processes at Fuels Upgrading Processes (at Fuels Processing) - Consumption of Gaseous Fuels (Charged/Input Fuel) [TJ]</v>
          </cell>
          <cell r="E27" t="str">
            <v>Tabulka: C 2.1.2-2</v>
          </cell>
          <cell r="F27" t="str">
            <v>Table: C 2.1.2-2</v>
          </cell>
          <cell r="G27" t="str">
            <v>PP03</v>
          </cell>
        </row>
        <row r="28">
          <cell r="A28">
            <v>27</v>
          </cell>
          <cell r="B28" t="str">
            <v>A 2.1.3-1</v>
          </cell>
          <cell r="C28" t="str">
            <v>Bilance energetických pochodů v procesech zušlechťování paliv (ve výrobě paliv) spotřeba tuhých paliv (přímá provozovací spotřeba) [tis. tun]</v>
          </cell>
          <cell r="D28" t="str">
            <v>Balance of Energy Processes at Fuels Upgrading Processes (at Fuels Processing) - Consumption of Solid Fuels (Direct Working Consumption) [1000 tonnes]</v>
          </cell>
          <cell r="E28" t="str">
            <v>Tabulka: A 2.1.3-1</v>
          </cell>
          <cell r="F28" t="str">
            <v>Table: A 2.1.3-1</v>
          </cell>
          <cell r="G28" t="str">
            <v>TP04</v>
          </cell>
        </row>
        <row r="29">
          <cell r="A29">
            <v>28</v>
          </cell>
          <cell r="B29" t="str">
            <v>A 2.1.3-2</v>
          </cell>
          <cell r="C29" t="str">
            <v>Bilance energetických pochodů v procesech zušlechťování paliv (ve výrobě paliv) - spotřeba tuhých paliv (přímá provozovací spotřeba) [TJ]</v>
          </cell>
          <cell r="D29" t="str">
            <v>Balance of Energy Processes at Fuels Upgrading Processes (at Fuels Processing) - Consumption of Solid Fuels (Direct Working Consumption) [TJ]</v>
          </cell>
          <cell r="E29" t="str">
            <v>Tabulka: A 2.1.3-2</v>
          </cell>
          <cell r="F29" t="str">
            <v>Table: A 2.1.3-2</v>
          </cell>
          <cell r="G29" t="str">
            <v>TP04</v>
          </cell>
        </row>
        <row r="30">
          <cell r="A30">
            <v>29</v>
          </cell>
          <cell r="B30" t="str">
            <v>B 2.1.3-1</v>
          </cell>
          <cell r="C30" t="str">
            <v>Bilance energetických pochodů v procesech zušlechťování paliv (ve výrobě paliv) - spotřeba kapalných paliv (přímá provozovací spotřeba) [tis. tun]</v>
          </cell>
          <cell r="D30" t="str">
            <v>Balance of Energy Processes at Fuels Upgrading Processes (at Fuels Processing) - Consumption of Liquid Fuels (Direct Working Consumption) [1000 tonnes]</v>
          </cell>
          <cell r="E30" t="str">
            <v>Tabulka: B 2.1.3-1</v>
          </cell>
          <cell r="F30" t="str">
            <v>Table: B 2.1.3-1</v>
          </cell>
          <cell r="G30" t="str">
            <v>KP04</v>
          </cell>
        </row>
        <row r="31">
          <cell r="A31">
            <v>30</v>
          </cell>
          <cell r="B31" t="str">
            <v>B 2.1.3-2</v>
          </cell>
          <cell r="C31" t="str">
            <v>Bilance energetických pochodů v procesech zušlechťování paliv (ve výrobě paliv) - spotřeba kapalných paliv (přímá provozovací spotřeba) [TJ]</v>
          </cell>
          <cell r="D31" t="str">
            <v>Balance of Energy Processes at Fuels Upgrading Processes (at Fuels Processing) - Consumption of Liquid Fuels (Direct Working Consumption) [TJ]</v>
          </cell>
          <cell r="E31" t="str">
            <v>Tabulka: B 2.1.3-2</v>
          </cell>
          <cell r="F31" t="str">
            <v>Table: B 2.1.3-2</v>
          </cell>
          <cell r="G31" t="str">
            <v>KP04</v>
          </cell>
        </row>
        <row r="32">
          <cell r="A32">
            <v>31</v>
          </cell>
          <cell r="B32" t="str">
            <v>C 2.1.3-1</v>
          </cell>
          <cell r="C32" t="str">
            <v>Bilance energetických pochodů v procesech zušlechťování paliv (ve výrobě paliv) - spotřeba plynných paliv (přímá provozovací spotřeba) [mil. m3]</v>
          </cell>
          <cell r="D32" t="str">
            <v>Balance of Energy Processes at Fuels Upgrading Processes (at Fuels Processing) - Consumption of Gaseous Fuels (Direct Working Consumption) [million cubic meters]</v>
          </cell>
          <cell r="E32" t="str">
            <v>Tabulka: C 2.1.3-1</v>
          </cell>
          <cell r="F32" t="str">
            <v>Table: C 2.1.3-1</v>
          </cell>
          <cell r="G32" t="str">
            <v>PP04</v>
          </cell>
        </row>
        <row r="33">
          <cell r="A33">
            <v>32</v>
          </cell>
          <cell r="B33" t="str">
            <v>C 2.1.3-2</v>
          </cell>
          <cell r="C33" t="str">
            <v>Bilance energetických pochodů v procesech zušlechťování paliv (ve výrobě paliv) - spotřeba plynných paliv (přímá provozovací spotřeba) [TJ]</v>
          </cell>
          <cell r="D33" t="str">
            <v>Balance of Energy Processes at Fuels Upgrading Processes (at Fuels Processing) - Consumption of Gaseous Fuels (Direct Working Consumption) [TJ]</v>
          </cell>
          <cell r="E33" t="str">
            <v>Tabulka: C 2.1.3-2</v>
          </cell>
          <cell r="F33" t="str">
            <v>Table: C 2.1.3-2</v>
          </cell>
          <cell r="G33" t="str">
            <v>PP04</v>
          </cell>
        </row>
        <row r="34">
          <cell r="A34">
            <v>33</v>
          </cell>
          <cell r="B34" t="str">
            <v>A 2.1.4-1</v>
          </cell>
          <cell r="C34" t="str">
            <v>Bilance energetických pochodů v procesech zušlechťování paliv (ve výrobě paliv) - využité produkty energetických pochodů [tis. tun]</v>
          </cell>
          <cell r="D34" t="str">
            <v>Balance of Energy Processes at Fuels Upgrading Processes (at Fuels Processing) - Utilized Products of Energy Processes [1000 tonnes]</v>
          </cell>
          <cell r="E34" t="str">
            <v>Tabulka: A 2.1.4-1</v>
          </cell>
          <cell r="F34" t="str">
            <v>Table: A 2.1.4-1</v>
          </cell>
          <cell r="G34" t="str">
            <v>TP05</v>
          </cell>
        </row>
        <row r="35">
          <cell r="A35">
            <v>34</v>
          </cell>
          <cell r="B35" t="str">
            <v>A 2.1.4-2</v>
          </cell>
          <cell r="C35" t="str">
            <v>Bilance energetických pochodů v procesech zušlechťování paliv (ve výrobě paliv) - využité produkty energetických pochodů [TJ]</v>
          </cell>
          <cell r="D35" t="str">
            <v>Balance of Energy Processes at Fuels Upgrading Processes (at Fuels Processing) - Utilized Products of Energy Processes [TJ]</v>
          </cell>
          <cell r="E35" t="str">
            <v>Tabulka: A 2.1.4-2</v>
          </cell>
          <cell r="F35" t="str">
            <v>Table: A 2.1.4-2</v>
          </cell>
          <cell r="G35" t="str">
            <v>TP05</v>
          </cell>
        </row>
        <row r="36">
          <cell r="A36">
            <v>35</v>
          </cell>
          <cell r="B36" t="str">
            <v>B 2.1.4-1</v>
          </cell>
          <cell r="C36" t="str">
            <v>Bilance energetických pochodů v procesech zušlechťování paliv (ve výrobě paliv) - využité produkty energetických pochodů [tis. tun]</v>
          </cell>
          <cell r="D36" t="str">
            <v>Balance of Energy Processes at Fuels Upgrading Processes (at Fuels Processing) - Utilized Products of Energy Processes [1000 tonnes]</v>
          </cell>
          <cell r="E36" t="str">
            <v>Tabulka: B 2.1.4-1</v>
          </cell>
          <cell r="F36" t="str">
            <v>Table: B 2.1.4-1</v>
          </cell>
          <cell r="G36" t="str">
            <v>KP05</v>
          </cell>
        </row>
        <row r="37">
          <cell r="A37">
            <v>36</v>
          </cell>
          <cell r="B37" t="str">
            <v>B 2.1.4-2</v>
          </cell>
          <cell r="C37" t="str">
            <v>Bilance energetických pochodů v procesech zušlechťování paliv (ve výrobě paliv) - využité produkty energetických pochodů [TJ]</v>
          </cell>
          <cell r="D37" t="str">
            <v>Balance of Energy Processes at Fuels Upgrading Processes (at Fuels Processing) - Utilized Products of Energy Processes [TJ]</v>
          </cell>
          <cell r="E37" t="str">
            <v>Tabulka: B 2.1.4-2</v>
          </cell>
          <cell r="F37" t="str">
            <v>Table: B 2.1.4-2</v>
          </cell>
          <cell r="G37" t="str">
            <v>KP05</v>
          </cell>
        </row>
        <row r="38">
          <cell r="A38">
            <v>37</v>
          </cell>
          <cell r="B38" t="str">
            <v>C 2.1.4-1</v>
          </cell>
          <cell r="C38" t="str">
            <v>Bilance energetických pochodů v procesech zušlechťování paliv (ve výrobě paliv) - využité produkty energetických pochodů [mil. m3]</v>
          </cell>
          <cell r="D38" t="str">
            <v>Balance of Energy Processes at Fuels Upgrading Processes (at Fuels Processing) - Utilized Products of Energy Processes [million cubic meters]</v>
          </cell>
          <cell r="E38" t="str">
            <v>Tabulka: C 2.1.4-1</v>
          </cell>
          <cell r="F38" t="str">
            <v>Table: C 2.1.4-1</v>
          </cell>
          <cell r="G38" t="str">
            <v>PP05</v>
          </cell>
        </row>
        <row r="39">
          <cell r="A39">
            <v>38</v>
          </cell>
          <cell r="B39" t="str">
            <v>C 2.1.4-2</v>
          </cell>
          <cell r="C39" t="str">
            <v>Bilance energetických pochodů v procesech zušlechťování paliv (ve výrobě paliv) - využité produkty energetických pochodů [TJ]</v>
          </cell>
          <cell r="D39" t="str">
            <v>Balance of Energy Processes at Fuels Upgrading Processes (at Fuels Processing) - Utilized Products of Energy Processes [TJ]</v>
          </cell>
          <cell r="E39" t="str">
            <v>Tabulka: C 2.1.4-2</v>
          </cell>
          <cell r="F39" t="str">
            <v>Table: C 2.1.4-2</v>
          </cell>
          <cell r="G39" t="str">
            <v>PP05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65.125" style="7" customWidth="1"/>
    <col min="2" max="2" width="5.625" style="7" customWidth="1"/>
    <col min="3" max="5" width="12.75390625" style="7" customWidth="1"/>
    <col min="6" max="6" width="18.25390625" style="7" customWidth="1"/>
    <col min="7" max="16384" width="9.125" style="7" customWidth="1"/>
  </cols>
  <sheetData>
    <row r="1" spans="1:4" ht="12.75">
      <c r="A1" s="58" t="s">
        <v>53</v>
      </c>
      <c r="B1" s="8"/>
      <c r="C1" s="8"/>
      <c r="D1" s="8"/>
    </row>
    <row r="2" spans="1:4" ht="12.75">
      <c r="A2" s="67" t="s">
        <v>52</v>
      </c>
      <c r="B2" s="67"/>
      <c r="C2" s="67"/>
      <c r="D2" s="67"/>
    </row>
    <row r="3" spans="1:6" ht="15">
      <c r="A3" s="68" t="s">
        <v>35</v>
      </c>
      <c r="B3" s="69"/>
      <c r="C3" s="69"/>
      <c r="D3" s="69"/>
      <c r="E3" s="69"/>
      <c r="F3" s="69"/>
    </row>
    <row r="4" spans="1:6" ht="14.25">
      <c r="A4" s="70" t="s">
        <v>51</v>
      </c>
      <c r="B4" s="69"/>
      <c r="C4" s="69"/>
      <c r="D4" s="69"/>
      <c r="E4" s="69"/>
      <c r="F4" s="69"/>
    </row>
    <row r="5" s="2" customFormat="1" ht="7.5" customHeight="1" thickBot="1"/>
    <row r="6" spans="1:6" s="1" customFormat="1" ht="12.75">
      <c r="A6" s="71"/>
      <c r="B6" s="47" t="s">
        <v>0</v>
      </c>
      <c r="C6" s="74" t="s">
        <v>34</v>
      </c>
      <c r="D6" s="74"/>
      <c r="E6" s="17" t="s">
        <v>1</v>
      </c>
      <c r="F6" s="18" t="s">
        <v>48</v>
      </c>
    </row>
    <row r="7" spans="1:6" s="3" customFormat="1" ht="12.75">
      <c r="A7" s="72"/>
      <c r="B7" s="76" t="s">
        <v>2</v>
      </c>
      <c r="C7" s="75" t="s">
        <v>3</v>
      </c>
      <c r="D7" s="75"/>
      <c r="E7" s="19" t="s">
        <v>4</v>
      </c>
      <c r="F7" s="20" t="s">
        <v>5</v>
      </c>
    </row>
    <row r="8" spans="1:6" s="1" customFormat="1" ht="12.75" customHeight="1" hidden="1" thickBot="1">
      <c r="A8" s="73"/>
      <c r="B8" s="77"/>
      <c r="C8" s="52" t="s">
        <v>6</v>
      </c>
      <c r="D8" s="52" t="s">
        <v>7</v>
      </c>
      <c r="E8" s="52" t="s">
        <v>7</v>
      </c>
      <c r="F8" s="53" t="s">
        <v>7</v>
      </c>
    </row>
    <row r="9" spans="1:6" s="1" customFormat="1" ht="12.75" customHeight="1" thickBot="1">
      <c r="A9" s="51"/>
      <c r="B9" s="78"/>
      <c r="C9" s="54" t="s">
        <v>6</v>
      </c>
      <c r="D9" s="54" t="s">
        <v>7</v>
      </c>
      <c r="E9" s="54" t="s">
        <v>7</v>
      </c>
      <c r="F9" s="55" t="s">
        <v>7</v>
      </c>
    </row>
    <row r="10" spans="1:16" s="1" customFormat="1" ht="12.75">
      <c r="A10" s="21" t="s">
        <v>8</v>
      </c>
      <c r="B10" s="59">
        <v>2008</v>
      </c>
      <c r="C10" s="22">
        <v>2282</v>
      </c>
      <c r="D10" s="22">
        <f>+C10*3.6</f>
        <v>8215.2</v>
      </c>
      <c r="E10" s="22">
        <v>281927</v>
      </c>
      <c r="F10" s="23">
        <f>+E10+D10</f>
        <v>290142.2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1" customFormat="1" ht="12.75">
      <c r="A11" s="24" t="s">
        <v>9</v>
      </c>
      <c r="B11" s="60">
        <v>2007</v>
      </c>
      <c r="C11" s="25">
        <v>2217</v>
      </c>
      <c r="D11" s="25">
        <f>+C11*3.6</f>
        <v>7981.2</v>
      </c>
      <c r="E11" s="25">
        <v>279854</v>
      </c>
      <c r="F11" s="26">
        <f aca="true" t="shared" si="0" ref="F11:F49">+E11+D11</f>
        <v>287835.2</v>
      </c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s="1" customFormat="1" ht="12.75">
      <c r="A12" s="28" t="s">
        <v>10</v>
      </c>
      <c r="B12" s="61">
        <v>2008</v>
      </c>
      <c r="C12" s="29">
        <v>8520</v>
      </c>
      <c r="D12" s="29">
        <f aca="true" t="shared" si="1" ref="D12:D49">+C12*3.6</f>
        <v>30672</v>
      </c>
      <c r="E12" s="29">
        <v>0</v>
      </c>
      <c r="F12" s="30">
        <f t="shared" si="0"/>
        <v>30672</v>
      </c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s="1" customFormat="1" ht="12.75">
      <c r="A13" s="31" t="s">
        <v>11</v>
      </c>
      <c r="B13" s="62">
        <v>2007</v>
      </c>
      <c r="C13" s="32">
        <v>10204</v>
      </c>
      <c r="D13" s="32">
        <f t="shared" si="1"/>
        <v>36734.4</v>
      </c>
      <c r="E13" s="32">
        <v>0</v>
      </c>
      <c r="F13" s="33">
        <f t="shared" si="0"/>
        <v>36734.4</v>
      </c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s="1" customFormat="1" ht="12.75">
      <c r="A14" s="27" t="s">
        <v>12</v>
      </c>
      <c r="B14" s="63">
        <v>2008</v>
      </c>
      <c r="C14" s="13">
        <v>19989</v>
      </c>
      <c r="D14" s="13">
        <f t="shared" si="1"/>
        <v>71960.40000000001</v>
      </c>
      <c r="E14" s="13">
        <v>111</v>
      </c>
      <c r="F14" s="14">
        <f t="shared" si="0"/>
        <v>72071.40000000001</v>
      </c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s="1" customFormat="1" ht="12.75">
      <c r="A15" s="10" t="s">
        <v>13</v>
      </c>
      <c r="B15" s="63">
        <v>2007</v>
      </c>
      <c r="C15" s="13">
        <v>26357</v>
      </c>
      <c r="D15" s="13">
        <f t="shared" si="1"/>
        <v>94885.2</v>
      </c>
      <c r="E15" s="13">
        <v>116</v>
      </c>
      <c r="F15" s="14">
        <f t="shared" si="0"/>
        <v>95001.2</v>
      </c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s="1" customFormat="1" ht="12.75">
      <c r="A16" s="34" t="s">
        <v>14</v>
      </c>
      <c r="B16" s="64">
        <v>2008</v>
      </c>
      <c r="C16" s="35">
        <f>+C10+C12-C14</f>
        <v>-9187</v>
      </c>
      <c r="D16" s="48">
        <f t="shared" si="1"/>
        <v>-33073.200000000004</v>
      </c>
      <c r="E16" s="35">
        <f>+E10+E12-E14</f>
        <v>281816</v>
      </c>
      <c r="F16" s="36">
        <f t="shared" si="0"/>
        <v>248742.8</v>
      </c>
      <c r="G16" s="56"/>
      <c r="H16" s="4"/>
      <c r="I16" s="4"/>
      <c r="J16" s="4"/>
      <c r="K16" s="4"/>
      <c r="L16" s="4"/>
      <c r="M16" s="4"/>
      <c r="N16" s="4"/>
      <c r="O16" s="4"/>
      <c r="P16" s="4"/>
    </row>
    <row r="17" spans="1:16" s="1" customFormat="1" ht="12.75">
      <c r="A17" s="37" t="s">
        <v>15</v>
      </c>
      <c r="B17" s="65">
        <v>2007</v>
      </c>
      <c r="C17" s="38">
        <f>+C11+C13-C15</f>
        <v>-13936</v>
      </c>
      <c r="D17" s="49">
        <f t="shared" si="1"/>
        <v>-50169.6</v>
      </c>
      <c r="E17" s="38">
        <f>+E11+E13-E15</f>
        <v>279738</v>
      </c>
      <c r="F17" s="39">
        <f t="shared" si="0"/>
        <v>229568.4</v>
      </c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s="1" customFormat="1" ht="12.75">
      <c r="A18" s="27" t="s">
        <v>16</v>
      </c>
      <c r="B18" s="63">
        <v>2008</v>
      </c>
      <c r="C18" s="13">
        <v>81236</v>
      </c>
      <c r="D18" s="13">
        <f t="shared" si="1"/>
        <v>292449.60000000003</v>
      </c>
      <c r="E18" s="13">
        <v>184428</v>
      </c>
      <c r="F18" s="14">
        <f t="shared" si="0"/>
        <v>476877.60000000003</v>
      </c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s="1" customFormat="1" ht="12.75">
      <c r="A19" s="10" t="s">
        <v>17</v>
      </c>
      <c r="B19" s="63">
        <v>2007</v>
      </c>
      <c r="C19" s="13">
        <v>85982</v>
      </c>
      <c r="D19" s="13">
        <f t="shared" si="1"/>
        <v>309535.2</v>
      </c>
      <c r="E19" s="13">
        <v>184161</v>
      </c>
      <c r="F19" s="14">
        <f t="shared" si="0"/>
        <v>493696.2</v>
      </c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s="1" customFormat="1" ht="12.75">
      <c r="A20" s="28" t="s">
        <v>18</v>
      </c>
      <c r="B20" s="61">
        <v>2008</v>
      </c>
      <c r="C20" s="29">
        <v>0</v>
      </c>
      <c r="D20" s="29">
        <f t="shared" si="1"/>
        <v>0</v>
      </c>
      <c r="E20" s="29">
        <v>7612</v>
      </c>
      <c r="F20" s="30">
        <f t="shared" si="0"/>
        <v>7612</v>
      </c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s="1" customFormat="1" ht="12.75">
      <c r="A21" s="31" t="s">
        <v>19</v>
      </c>
      <c r="B21" s="62">
        <v>2007</v>
      </c>
      <c r="C21" s="32">
        <v>0</v>
      </c>
      <c r="D21" s="32">
        <f t="shared" si="1"/>
        <v>0</v>
      </c>
      <c r="E21" s="32">
        <v>8649</v>
      </c>
      <c r="F21" s="33">
        <f t="shared" si="0"/>
        <v>8649</v>
      </c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s="1" customFormat="1" ht="12.75">
      <c r="A22" s="40" t="s">
        <v>20</v>
      </c>
      <c r="B22" s="60">
        <v>2008</v>
      </c>
      <c r="C22" s="25">
        <f>+C16+C18</f>
        <v>72049</v>
      </c>
      <c r="D22" s="50">
        <v>259377</v>
      </c>
      <c r="E22" s="42">
        <f>+E16+E18+E20</f>
        <v>473856</v>
      </c>
      <c r="F22" s="26">
        <f t="shared" si="0"/>
        <v>733233</v>
      </c>
      <c r="G22" s="56"/>
      <c r="H22" s="4"/>
      <c r="I22" s="4"/>
      <c r="J22" s="4"/>
      <c r="K22" s="4"/>
      <c r="L22" s="4"/>
      <c r="M22" s="4"/>
      <c r="N22" s="4"/>
      <c r="O22" s="4"/>
      <c r="P22" s="4"/>
    </row>
    <row r="23" spans="1:16" s="1" customFormat="1" ht="12.75">
      <c r="A23" s="24" t="s">
        <v>32</v>
      </c>
      <c r="B23" s="60">
        <v>2007</v>
      </c>
      <c r="C23" s="25">
        <f>+C17+C19</f>
        <v>72046</v>
      </c>
      <c r="D23" s="50">
        <v>259365</v>
      </c>
      <c r="E23" s="43">
        <f>+E17+E19+E21</f>
        <v>472548</v>
      </c>
      <c r="F23" s="26">
        <f t="shared" si="0"/>
        <v>731913</v>
      </c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s="1" customFormat="1" ht="12.75">
      <c r="A24" s="28" t="s">
        <v>21</v>
      </c>
      <c r="B24" s="61">
        <v>2008</v>
      </c>
      <c r="C24" s="29">
        <v>477</v>
      </c>
      <c r="D24" s="29">
        <f t="shared" si="1"/>
        <v>1717.2</v>
      </c>
      <c r="E24" s="29">
        <v>281279</v>
      </c>
      <c r="F24" s="30">
        <f t="shared" si="0"/>
        <v>282996.2</v>
      </c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s="1" customFormat="1" ht="12.75">
      <c r="A25" s="31" t="s">
        <v>33</v>
      </c>
      <c r="B25" s="62">
        <v>2007</v>
      </c>
      <c r="C25" s="32">
        <v>592</v>
      </c>
      <c r="D25" s="32">
        <f t="shared" si="1"/>
        <v>2131.2000000000003</v>
      </c>
      <c r="E25" s="32">
        <v>279394</v>
      </c>
      <c r="F25" s="33">
        <f t="shared" si="0"/>
        <v>281525.2</v>
      </c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s="1" customFormat="1" ht="12.75">
      <c r="A26" s="27" t="s">
        <v>22</v>
      </c>
      <c r="B26" s="63">
        <v>2008</v>
      </c>
      <c r="C26" s="13">
        <v>622</v>
      </c>
      <c r="D26" s="13">
        <f t="shared" si="1"/>
        <v>2239.2000000000003</v>
      </c>
      <c r="E26" s="13">
        <v>12605</v>
      </c>
      <c r="F26" s="14">
        <f t="shared" si="0"/>
        <v>14844.2</v>
      </c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1" customFormat="1" ht="12.75">
      <c r="A27" s="10" t="s">
        <v>23</v>
      </c>
      <c r="B27" s="63">
        <v>2007</v>
      </c>
      <c r="C27" s="13">
        <v>519</v>
      </c>
      <c r="D27" s="13">
        <f t="shared" si="1"/>
        <v>1868.4</v>
      </c>
      <c r="E27" s="13">
        <v>9403</v>
      </c>
      <c r="F27" s="14">
        <f t="shared" si="0"/>
        <v>11271.4</v>
      </c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" customFormat="1" ht="12.75">
      <c r="A28" s="28" t="s">
        <v>24</v>
      </c>
      <c r="B28" s="61">
        <v>2008</v>
      </c>
      <c r="C28" s="29">
        <v>6433</v>
      </c>
      <c r="D28" s="29">
        <f t="shared" si="1"/>
        <v>23158.8</v>
      </c>
      <c r="E28" s="29">
        <v>0</v>
      </c>
      <c r="F28" s="30">
        <f t="shared" si="0"/>
        <v>23158.8</v>
      </c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1" customFormat="1" ht="12.75">
      <c r="A29" s="31" t="s">
        <v>25</v>
      </c>
      <c r="B29" s="62">
        <v>2007</v>
      </c>
      <c r="C29" s="32">
        <v>6786</v>
      </c>
      <c r="D29" s="32">
        <f t="shared" si="1"/>
        <v>24429.600000000002</v>
      </c>
      <c r="E29" s="32">
        <v>0</v>
      </c>
      <c r="F29" s="33">
        <f t="shared" si="0"/>
        <v>24429.600000000002</v>
      </c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s="1" customFormat="1" ht="12.75">
      <c r="A30" s="27" t="s">
        <v>26</v>
      </c>
      <c r="B30" s="63">
        <v>2008</v>
      </c>
      <c r="C30" s="13">
        <v>1630</v>
      </c>
      <c r="D30" s="13">
        <f t="shared" si="1"/>
        <v>5868</v>
      </c>
      <c r="E30" s="13">
        <v>0</v>
      </c>
      <c r="F30" s="14">
        <f t="shared" si="0"/>
        <v>5868</v>
      </c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s="1" customFormat="1" ht="12.75">
      <c r="A31" s="10" t="s">
        <v>27</v>
      </c>
      <c r="B31" s="63">
        <v>2007</v>
      </c>
      <c r="C31" s="13">
        <v>1485</v>
      </c>
      <c r="D31" s="13">
        <f t="shared" si="1"/>
        <v>5346</v>
      </c>
      <c r="E31" s="13">
        <v>0</v>
      </c>
      <c r="F31" s="14">
        <f t="shared" si="0"/>
        <v>5346</v>
      </c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s="1" customFormat="1" ht="12.75">
      <c r="A32" s="28" t="s">
        <v>28</v>
      </c>
      <c r="B32" s="61">
        <v>2008</v>
      </c>
      <c r="C32" s="29">
        <v>1702</v>
      </c>
      <c r="D32" s="29">
        <f t="shared" si="1"/>
        <v>6127.2</v>
      </c>
      <c r="E32" s="29">
        <v>5070</v>
      </c>
      <c r="F32" s="30">
        <f t="shared" si="0"/>
        <v>11197.2</v>
      </c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1" customFormat="1" ht="12.75">
      <c r="A33" s="31" t="s">
        <v>29</v>
      </c>
      <c r="B33" s="62">
        <v>2007</v>
      </c>
      <c r="C33" s="32">
        <v>1824</v>
      </c>
      <c r="D33" s="32">
        <f t="shared" si="1"/>
        <v>6566.400000000001</v>
      </c>
      <c r="E33" s="32">
        <v>5630</v>
      </c>
      <c r="F33" s="33">
        <f t="shared" si="0"/>
        <v>12196.400000000001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s="1" customFormat="1" ht="12.75">
      <c r="A34" s="27" t="s">
        <v>30</v>
      </c>
      <c r="B34" s="63">
        <v>2008</v>
      </c>
      <c r="C34" s="13">
        <v>4662</v>
      </c>
      <c r="D34" s="13">
        <f t="shared" si="1"/>
        <v>16783.2</v>
      </c>
      <c r="E34" s="13">
        <v>18530</v>
      </c>
      <c r="F34" s="14">
        <f t="shared" si="0"/>
        <v>35313.2</v>
      </c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s="1" customFormat="1" ht="12.75">
      <c r="A35" s="10" t="s">
        <v>31</v>
      </c>
      <c r="B35" s="63">
        <v>2007</v>
      </c>
      <c r="C35" s="13">
        <v>4915</v>
      </c>
      <c r="D35" s="13">
        <f t="shared" si="1"/>
        <v>17694</v>
      </c>
      <c r="E35" s="13">
        <v>18102</v>
      </c>
      <c r="F35" s="14">
        <f t="shared" si="0"/>
        <v>35796</v>
      </c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1" customFormat="1" ht="12.75">
      <c r="A36" s="44" t="s">
        <v>49</v>
      </c>
      <c r="B36" s="64">
        <v>2008</v>
      </c>
      <c r="C36" s="35">
        <f>+C38+C40+C42+C44+C46+C48</f>
        <v>56523</v>
      </c>
      <c r="D36" s="35">
        <v>203484</v>
      </c>
      <c r="E36" s="35">
        <f>+E38+E40+E42+E44+E46+E48</f>
        <v>156372</v>
      </c>
      <c r="F36" s="36">
        <f t="shared" si="0"/>
        <v>359856</v>
      </c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s="1" customFormat="1" ht="12.75">
      <c r="A37" s="37" t="s">
        <v>50</v>
      </c>
      <c r="B37" s="65">
        <v>2007</v>
      </c>
      <c r="C37" s="38">
        <f>+C39+C41+C43+C45+C47+C49</f>
        <v>55925</v>
      </c>
      <c r="D37" s="38">
        <f t="shared" si="1"/>
        <v>201330</v>
      </c>
      <c r="E37" s="38">
        <f>+E39+E41+E43+E45+E47+E49</f>
        <v>160019</v>
      </c>
      <c r="F37" s="39">
        <f t="shared" si="0"/>
        <v>361349</v>
      </c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5.75">
      <c r="A38" s="41" t="s">
        <v>36</v>
      </c>
      <c r="B38" s="63">
        <v>2008</v>
      </c>
      <c r="C38" s="13">
        <v>1050</v>
      </c>
      <c r="D38" s="13">
        <f t="shared" si="1"/>
        <v>3780</v>
      </c>
      <c r="E38" s="13">
        <v>1000</v>
      </c>
      <c r="F38" s="14">
        <f t="shared" si="0"/>
        <v>4780</v>
      </c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s="5" customFormat="1" ht="15.75">
      <c r="A39" s="15" t="s">
        <v>37</v>
      </c>
      <c r="B39" s="63">
        <v>2007</v>
      </c>
      <c r="C39" s="13">
        <v>1008</v>
      </c>
      <c r="D39" s="13">
        <f t="shared" si="1"/>
        <v>3628.8</v>
      </c>
      <c r="E39" s="13">
        <v>997</v>
      </c>
      <c r="F39" s="14">
        <f t="shared" si="0"/>
        <v>4625.8</v>
      </c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s="5" customFormat="1" ht="15.75">
      <c r="A40" s="45" t="s">
        <v>38</v>
      </c>
      <c r="B40" s="61">
        <v>2008</v>
      </c>
      <c r="C40" s="29">
        <v>23625</v>
      </c>
      <c r="D40" s="29">
        <v>85051</v>
      </c>
      <c r="E40" s="29">
        <v>102675</v>
      </c>
      <c r="F40" s="30">
        <f t="shared" si="0"/>
        <v>187726</v>
      </c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s="5" customFormat="1" ht="15.75">
      <c r="A41" s="46" t="s">
        <v>39</v>
      </c>
      <c r="B41" s="62">
        <v>2007</v>
      </c>
      <c r="C41" s="32">
        <v>23719</v>
      </c>
      <c r="D41" s="32">
        <f t="shared" si="1"/>
        <v>85388.40000000001</v>
      </c>
      <c r="E41" s="32">
        <v>107162</v>
      </c>
      <c r="F41" s="33">
        <f t="shared" si="0"/>
        <v>192550.40000000002</v>
      </c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s="5" customFormat="1" ht="15.75">
      <c r="A42" s="41" t="s">
        <v>40</v>
      </c>
      <c r="B42" s="63">
        <v>2008</v>
      </c>
      <c r="C42" s="13">
        <v>445</v>
      </c>
      <c r="D42" s="13">
        <f t="shared" si="1"/>
        <v>1602</v>
      </c>
      <c r="E42" s="13">
        <v>2000</v>
      </c>
      <c r="F42" s="14">
        <f t="shared" si="0"/>
        <v>3602</v>
      </c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s="5" customFormat="1" ht="15.75">
      <c r="A43" s="15" t="s">
        <v>41</v>
      </c>
      <c r="B43" s="63">
        <v>2007</v>
      </c>
      <c r="C43" s="13">
        <v>454</v>
      </c>
      <c r="D43" s="13">
        <f t="shared" si="1"/>
        <v>1634.4</v>
      </c>
      <c r="E43" s="13">
        <v>2036</v>
      </c>
      <c r="F43" s="14">
        <f t="shared" si="0"/>
        <v>3670.4</v>
      </c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s="5" customFormat="1" ht="15.75">
      <c r="A44" s="45" t="s">
        <v>42</v>
      </c>
      <c r="B44" s="61">
        <v>2008</v>
      </c>
      <c r="C44" s="29">
        <v>2133</v>
      </c>
      <c r="D44" s="29">
        <f t="shared" si="1"/>
        <v>7678.8</v>
      </c>
      <c r="E44" s="29">
        <v>0</v>
      </c>
      <c r="F44" s="30">
        <f t="shared" si="0"/>
        <v>7678.8</v>
      </c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s="5" customFormat="1" ht="15.75">
      <c r="A45" s="46" t="s">
        <v>43</v>
      </c>
      <c r="B45" s="62">
        <v>2007</v>
      </c>
      <c r="C45" s="32">
        <v>2292</v>
      </c>
      <c r="D45" s="32">
        <f t="shared" si="1"/>
        <v>8251.2</v>
      </c>
      <c r="E45" s="32">
        <v>0</v>
      </c>
      <c r="F45" s="33">
        <f t="shared" si="0"/>
        <v>8251.2</v>
      </c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s="5" customFormat="1" ht="15.75">
      <c r="A46" s="41" t="s">
        <v>44</v>
      </c>
      <c r="B46" s="63">
        <v>2008</v>
      </c>
      <c r="C46" s="13">
        <v>14567</v>
      </c>
      <c r="D46" s="13">
        <f t="shared" si="1"/>
        <v>52441.200000000004</v>
      </c>
      <c r="E46" s="13">
        <v>10958</v>
      </c>
      <c r="F46" s="14">
        <f t="shared" si="0"/>
        <v>63399.200000000004</v>
      </c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s="5" customFormat="1" ht="15.75">
      <c r="A47" s="46" t="s">
        <v>45</v>
      </c>
      <c r="B47" s="62">
        <v>2007</v>
      </c>
      <c r="C47" s="32">
        <v>13806</v>
      </c>
      <c r="D47" s="32">
        <f t="shared" si="1"/>
        <v>49701.6</v>
      </c>
      <c r="E47" s="32">
        <v>11148</v>
      </c>
      <c r="F47" s="33">
        <f t="shared" si="0"/>
        <v>60849.6</v>
      </c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s="5" customFormat="1" ht="15.75">
      <c r="A48" s="41" t="s">
        <v>46</v>
      </c>
      <c r="B48" s="63">
        <v>2008</v>
      </c>
      <c r="C48" s="13">
        <v>14703</v>
      </c>
      <c r="D48" s="13">
        <f t="shared" si="1"/>
        <v>52930.8</v>
      </c>
      <c r="E48" s="13">
        <v>39739</v>
      </c>
      <c r="F48" s="14">
        <f t="shared" si="0"/>
        <v>92669.8</v>
      </c>
      <c r="G48" s="6"/>
      <c r="H48" s="57"/>
      <c r="I48" s="6"/>
      <c r="J48" s="6"/>
      <c r="K48" s="6"/>
      <c r="L48" s="6"/>
      <c r="M48" s="6"/>
      <c r="N48" s="6"/>
      <c r="O48" s="6"/>
      <c r="P48" s="6"/>
    </row>
    <row r="49" spans="1:6" s="5" customFormat="1" ht="16.5" thickBot="1">
      <c r="A49" s="16" t="s">
        <v>47</v>
      </c>
      <c r="B49" s="66">
        <v>2007</v>
      </c>
      <c r="C49" s="11">
        <v>14646</v>
      </c>
      <c r="D49" s="11">
        <f t="shared" si="1"/>
        <v>52725.6</v>
      </c>
      <c r="E49" s="11">
        <v>38676</v>
      </c>
      <c r="F49" s="12">
        <f t="shared" si="0"/>
        <v>91401.6</v>
      </c>
    </row>
    <row r="50" s="5" customFormat="1" ht="15.75"/>
    <row r="51" spans="3:6" s="5" customFormat="1" ht="15.75">
      <c r="C51" s="9"/>
      <c r="D51" s="9"/>
      <c r="F51" s="9"/>
    </row>
    <row r="52" s="5" customFormat="1" ht="15.75"/>
    <row r="53" s="5" customFormat="1" ht="15.75"/>
    <row r="54" s="5" customFormat="1" ht="15.75"/>
    <row r="55" s="5" customFormat="1" ht="15.75"/>
    <row r="56" s="5" customFormat="1" ht="15.75"/>
    <row r="57" s="5" customFormat="1" ht="15.75"/>
    <row r="58" s="5" customFormat="1" ht="15.75"/>
    <row r="59" s="5" customFormat="1" ht="15.75"/>
    <row r="60" s="5" customFormat="1" ht="15.75"/>
  </sheetData>
  <sheetProtection/>
  <mergeCells count="7">
    <mergeCell ref="A2:D2"/>
    <mergeCell ref="A3:F3"/>
    <mergeCell ref="A4:F4"/>
    <mergeCell ref="A6:A8"/>
    <mergeCell ref="C6:D6"/>
    <mergeCell ref="C7:D7"/>
    <mergeCell ref="B7:B9"/>
  </mergeCells>
  <printOptions horizontalCentered="1"/>
  <pageMargins left="0.7874015748031497" right="0.7874015748031497" top="0.6" bottom="0.7874015748031497" header="0.5905511811023623" footer="0.7874015748031497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810609.xls</dc:title>
  <dc:subject/>
  <dc:creator>Mgr. Ladislav Krejčí</dc:creator>
  <cp:keywords/>
  <dc:description>Program pro generování souborů - M. Brož</dc:description>
  <cp:lastModifiedBy>koudelka4191</cp:lastModifiedBy>
  <cp:lastPrinted>2010-03-29T10:33:10Z</cp:lastPrinted>
  <dcterms:created xsi:type="dcterms:W3CDTF">2009-05-21T11:48:32Z</dcterms:created>
  <dcterms:modified xsi:type="dcterms:W3CDTF">2010-06-21T14:03:11Z</dcterms:modified>
  <cp:category/>
  <cp:version/>
  <cp:contentType/>
  <cp:contentStatus/>
</cp:coreProperties>
</file>