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025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<sst xmlns="http://schemas.openxmlformats.org/spreadsheetml/2006/main" count="55" uniqueCount="48">
  <si>
    <t>Rok</t>
  </si>
  <si>
    <t>Year</t>
  </si>
  <si>
    <t>2007</t>
  </si>
  <si>
    <t>Zemní plyn</t>
  </si>
  <si>
    <t>Koksárenský plyn</t>
  </si>
  <si>
    <t>Energo plyn</t>
  </si>
  <si>
    <t>Vysokopecní plyn</t>
  </si>
  <si>
    <t>Ost. plyn. paliva</t>
  </si>
  <si>
    <t>Celkem plynná paliva</t>
  </si>
  <si>
    <t>naftový</t>
  </si>
  <si>
    <t>karbonský</t>
  </si>
  <si>
    <t>Natural Gas</t>
  </si>
  <si>
    <t>Coke Oven Gas</t>
  </si>
  <si>
    <t>Energo Gas</t>
  </si>
  <si>
    <t>Gas Works Gas</t>
  </si>
  <si>
    <t>Blast Furnace Gas</t>
  </si>
  <si>
    <t>LPG</t>
  </si>
  <si>
    <t>Other Gas Fuels</t>
  </si>
  <si>
    <t>Total Gaseous Fuels</t>
  </si>
  <si>
    <t>Associated</t>
  </si>
  <si>
    <t>Non-associated</t>
  </si>
  <si>
    <t xml:space="preserve">Zdroje celkem včetně výtěžků </t>
  </si>
  <si>
    <t xml:space="preserve">Total Sources including Transformation Sector </t>
  </si>
  <si>
    <t>Vsázka do procesů zušlechťování paliv</t>
  </si>
  <si>
    <t>Charge/Input at Fuels Upgrading Processes</t>
  </si>
  <si>
    <t>Vsázka paliv na výrobu tepla celkem</t>
  </si>
  <si>
    <t>Total Heat Production Fuels Input</t>
  </si>
  <si>
    <t>Vsázka paliv na výrobu.elektřiny celkem</t>
  </si>
  <si>
    <t>Total Electricity Production Fuels Input</t>
  </si>
  <si>
    <t>Provozovací spotřeba při zušlechťování paliv</t>
  </si>
  <si>
    <t>Working Consumption at Fuels Upgrading Processes</t>
  </si>
  <si>
    <t>Provozovací spotřeba při těžbě a úpravě paliv</t>
  </si>
  <si>
    <t>Fuels Extraction and Preparation Working Consumption</t>
  </si>
  <si>
    <t>Ztráty v rozvodu energie,skládce a dopravě paliv</t>
  </si>
  <si>
    <t>Transmission and Distribution Losses</t>
  </si>
  <si>
    <t xml:space="preserve">Celkové zdroje plynných paliv, spotřeba v transformačním sektoru  a konečná spotřeba celkem </t>
  </si>
  <si>
    <t xml:space="preserve">Total Sources of Gaseous Fuels, Consumption in Transformation Sector, at Fuels Extraction and Transport and Total Final Consumption </t>
  </si>
  <si>
    <t>Generáto-rový plyn</t>
  </si>
  <si>
    <t>Rafinérský plyn</t>
  </si>
  <si>
    <t>Refinery Gas</t>
  </si>
  <si>
    <t>Oxygen Steel Furnace Gas</t>
  </si>
  <si>
    <t>Konečná spotřeba celkem</t>
  </si>
  <si>
    <t>Total Final Consumption</t>
  </si>
  <si>
    <t>Zkapalněný ropný plyn</t>
  </si>
  <si>
    <t>Konverto-rový plyn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</si>
  <si>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6.2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</si>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</sst>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</numFmts>
  <fonts count="51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i/>
      <sz val="11"/>
      <name val="Arial CE"/>
      <family val="0"/>
    </font>
    <font>
      <i/>
      <sz val="10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i/>
      <sz val="9"/>
      <name val="Arial CE"/>
      <family val="0"/>
    </font>
    <font>
      <b/>
      <sz val="10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48" applyFont="1" applyAlignment="1">
      <alignment horizontal="left" vertical="top"/>
      <protection/>
    </xf>
    <xf numFmtId="0" fontId="7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0" fontId="10" fillId="0" borderId="0" xfId="48" applyFont="1">
      <alignment/>
      <protection/>
    </xf>
    <xf numFmtId="0" fontId="2" fillId="0" borderId="0" xfId="48" applyFont="1">
      <alignment/>
      <protection/>
    </xf>
    <xf numFmtId="0" fontId="5" fillId="0" borderId="0" xfId="48" applyFont="1">
      <alignment/>
      <protection/>
    </xf>
    <xf numFmtId="0" fontId="2" fillId="0" borderId="0" xfId="48" applyFont="1">
      <alignment/>
      <protection/>
    </xf>
    <xf numFmtId="0" fontId="10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2" fillId="0" borderId="0" xfId="48">
      <alignment/>
      <protection/>
    </xf>
    <xf numFmtId="0" fontId="4" fillId="0" borderId="0" xfId="48" applyFont="1" applyAlignment="1">
      <alignment horizontal="left" vertical="top"/>
      <protection/>
    </xf>
    <xf numFmtId="0" fontId="11" fillId="0" borderId="10" xfId="47" applyFont="1" applyBorder="1" applyAlignment="1">
      <alignment wrapText="1"/>
      <protection/>
    </xf>
    <xf numFmtId="0" fontId="14" fillId="0" borderId="0" xfId="47" applyFont="1" applyAlignment="1">
      <alignment/>
      <protection/>
    </xf>
    <xf numFmtId="3" fontId="10" fillId="0" borderId="0" xfId="49" applyNumberFormat="1" applyFont="1" applyBorder="1">
      <alignment/>
      <protection/>
    </xf>
    <xf numFmtId="0" fontId="10" fillId="0" borderId="0" xfId="48" applyFont="1" applyBorder="1">
      <alignment/>
      <protection/>
    </xf>
    <xf numFmtId="0" fontId="2" fillId="0" borderId="0" xfId="48" applyFont="1">
      <alignment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0" fontId="11" fillId="0" borderId="10" xfId="47" applyFont="1" applyBorder="1" applyAlignment="1">
      <alignment/>
      <protection/>
    </xf>
    <xf numFmtId="0" fontId="7" fillId="34" borderId="12" xfId="47" applyFont="1" applyFill="1" applyBorder="1" applyAlignment="1">
      <alignment wrapText="1"/>
      <protection/>
    </xf>
    <xf numFmtId="3" fontId="10" fillId="34" borderId="13" xfId="49" applyNumberFormat="1" applyFont="1" applyFill="1" applyBorder="1">
      <alignment/>
      <protection/>
    </xf>
    <xf numFmtId="3" fontId="10" fillId="34" borderId="14" xfId="49" applyNumberFormat="1" applyFont="1" applyFill="1" applyBorder="1">
      <alignment/>
      <protection/>
    </xf>
    <xf numFmtId="0" fontId="11" fillId="34" borderId="10" xfId="47" applyFont="1" applyFill="1" applyBorder="1" applyAlignment="1">
      <alignment wrapText="1"/>
      <protection/>
    </xf>
    <xf numFmtId="3" fontId="10" fillId="34" borderId="15" xfId="49" applyNumberFormat="1" applyFont="1" applyFill="1" applyBorder="1">
      <alignment/>
      <protection/>
    </xf>
    <xf numFmtId="3" fontId="10" fillId="34" borderId="16" xfId="49" applyNumberFormat="1" applyFont="1" applyFill="1" applyBorder="1">
      <alignment/>
      <protection/>
    </xf>
    <xf numFmtId="0" fontId="11" fillId="34" borderId="17" xfId="47" applyFont="1" applyFill="1" applyBorder="1" applyAlignment="1">
      <alignment wrapText="1"/>
      <protection/>
    </xf>
    <xf numFmtId="3" fontId="9" fillId="0" borderId="0" xfId="48" applyNumberFormat="1" applyFont="1">
      <alignment/>
      <protection/>
    </xf>
    <xf numFmtId="3" fontId="10" fillId="34" borderId="18" xfId="49" applyNumberFormat="1" applyFont="1" applyFill="1" applyBorder="1">
      <alignment/>
      <protection/>
    </xf>
    <xf numFmtId="3" fontId="10" fillId="34" borderId="19" xfId="49" applyNumberFormat="1" applyFont="1" applyFill="1" applyBorder="1">
      <alignment/>
      <protection/>
    </xf>
    <xf numFmtId="0" fontId="7" fillId="0" borderId="10" xfId="47" applyFont="1" applyBorder="1" applyAlignment="1">
      <alignment wrapText="1"/>
      <protection/>
    </xf>
    <xf numFmtId="3" fontId="10" fillId="0" borderId="18" xfId="49" applyNumberFormat="1" applyFont="1" applyBorder="1">
      <alignment/>
      <protection/>
    </xf>
    <xf numFmtId="3" fontId="10" fillId="0" borderId="19" xfId="49" applyNumberFormat="1" applyFont="1" applyBorder="1">
      <alignment/>
      <protection/>
    </xf>
    <xf numFmtId="0" fontId="7" fillId="0" borderId="20" xfId="47" applyFont="1" applyBorder="1" applyAlignment="1">
      <alignment wrapText="1"/>
      <protection/>
    </xf>
    <xf numFmtId="3" fontId="10" fillId="0" borderId="11" xfId="49" applyNumberFormat="1" applyFont="1" applyBorder="1">
      <alignment/>
      <protection/>
    </xf>
    <xf numFmtId="3" fontId="10" fillId="0" borderId="21" xfId="49" applyNumberFormat="1" applyFont="1" applyBorder="1">
      <alignment/>
      <protection/>
    </xf>
    <xf numFmtId="0" fontId="11" fillId="0" borderId="22" xfId="47" applyFont="1" applyBorder="1" applyAlignment="1">
      <alignment wrapText="1"/>
      <protection/>
    </xf>
    <xf numFmtId="3" fontId="10" fillId="0" borderId="23" xfId="49" applyNumberFormat="1" applyFont="1" applyBorder="1">
      <alignment/>
      <protection/>
    </xf>
    <xf numFmtId="3" fontId="10" fillId="0" borderId="24" xfId="49" applyNumberFormat="1" applyFont="1" applyBorder="1">
      <alignment/>
      <protection/>
    </xf>
    <xf numFmtId="0" fontId="7" fillId="0" borderId="10" xfId="47" applyFont="1" applyBorder="1" applyAlignment="1">
      <alignment horizontal="left"/>
      <protection/>
    </xf>
    <xf numFmtId="0" fontId="11" fillId="0" borderId="22" xfId="47" applyFont="1" applyBorder="1" applyAlignment="1">
      <alignment/>
      <protection/>
    </xf>
    <xf numFmtId="0" fontId="7" fillId="34" borderId="10" xfId="47" applyFont="1" applyFill="1" applyBorder="1" applyAlignment="1">
      <alignment wrapText="1"/>
      <protection/>
    </xf>
    <xf numFmtId="0" fontId="11" fillId="0" borderId="22" xfId="47" applyFont="1" applyBorder="1" applyAlignment="1">
      <alignment wrapText="1"/>
      <protection/>
    </xf>
    <xf numFmtId="0" fontId="10" fillId="34" borderId="25" xfId="47" applyFont="1" applyFill="1" applyBorder="1" applyAlignment="1">
      <alignment horizontal="center"/>
      <protection/>
    </xf>
    <xf numFmtId="0" fontId="10" fillId="34" borderId="26" xfId="47" applyFont="1" applyFill="1" applyBorder="1" applyAlignment="1">
      <alignment horizontal="center"/>
      <protection/>
    </xf>
    <xf numFmtId="0" fontId="10" fillId="0" borderId="27" xfId="47" applyFont="1" applyBorder="1" applyAlignment="1">
      <alignment horizontal="center"/>
      <protection/>
    </xf>
    <xf numFmtId="0" fontId="10" fillId="0" borderId="28" xfId="47" applyFont="1" applyBorder="1" applyAlignment="1">
      <alignment horizontal="center"/>
      <protection/>
    </xf>
    <xf numFmtId="0" fontId="10" fillId="0" borderId="26" xfId="47" applyFont="1" applyBorder="1" applyAlignment="1">
      <alignment horizontal="center"/>
      <protection/>
    </xf>
    <xf numFmtId="0" fontId="10" fillId="0" borderId="26" xfId="47" applyFont="1" applyFill="1" applyBorder="1" applyAlignment="1">
      <alignment horizontal="center"/>
      <protection/>
    </xf>
    <xf numFmtId="0" fontId="10" fillId="0" borderId="28" xfId="47" applyFont="1" applyFill="1" applyBorder="1" applyAlignment="1">
      <alignment horizontal="center"/>
      <protection/>
    </xf>
    <xf numFmtId="0" fontId="10" fillId="34" borderId="29" xfId="47" applyFont="1" applyFill="1" applyBorder="1" applyAlignment="1">
      <alignment horizontal="center"/>
      <protection/>
    </xf>
    <xf numFmtId="0" fontId="7" fillId="33" borderId="30" xfId="49" applyFont="1" applyFill="1" applyBorder="1" applyAlignment="1">
      <alignment horizontal="center" vertical="center" wrapText="1"/>
      <protection/>
    </xf>
    <xf numFmtId="0" fontId="15" fillId="0" borderId="0" xfId="48" applyFont="1" applyAlignment="1">
      <alignment horizontal="center" vertical="top"/>
      <protection/>
    </xf>
    <xf numFmtId="0" fontId="16" fillId="0" borderId="0" xfId="48" applyFont="1" applyBorder="1" applyAlignment="1">
      <alignment horizontal="center" vertical="top"/>
      <protection/>
    </xf>
    <xf numFmtId="0" fontId="7" fillId="33" borderId="13" xfId="4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1" fillId="33" borderId="18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1" fillId="33" borderId="26" xfId="48" applyFont="1" applyFill="1" applyBorder="1" applyAlignment="1">
      <alignment horizontal="center" vertical="center"/>
      <protection/>
    </xf>
    <xf numFmtId="0" fontId="11" fillId="33" borderId="29" xfId="48" applyFont="1" applyFill="1" applyBorder="1" applyAlignment="1">
      <alignment horizontal="center" vertical="center"/>
      <protection/>
    </xf>
    <xf numFmtId="0" fontId="11" fillId="33" borderId="23" xfId="49" applyFont="1" applyFill="1" applyBorder="1" applyAlignment="1">
      <alignment horizontal="center" vertical="center" wrapText="1"/>
      <protection/>
    </xf>
    <xf numFmtId="0" fontId="11" fillId="33" borderId="11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7" fillId="33" borderId="30" xfId="49" applyFont="1" applyFill="1" applyBorder="1" applyAlignment="1">
      <alignment horizontal="center" vertical="center" wrapText="1"/>
      <protection/>
    </xf>
    <xf numFmtId="0" fontId="7" fillId="33" borderId="32" xfId="49" applyFont="1" applyFill="1" applyBorder="1" applyAlignment="1">
      <alignment horizontal="center" vertical="center" wrapText="1"/>
      <protection/>
    </xf>
    <xf numFmtId="0" fontId="7" fillId="33" borderId="33" xfId="49" applyFont="1" applyFill="1" applyBorder="1" applyAlignment="1">
      <alignment horizontal="center" vertical="center" wrapText="1"/>
      <protection/>
    </xf>
    <xf numFmtId="0" fontId="11" fillId="33" borderId="23" xfId="49" applyFont="1" applyFill="1" applyBorder="1" applyAlignment="1">
      <alignment horizontal="center" vertical="top" wrapText="1"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0" fontId="11" fillId="33" borderId="24" xfId="49" applyFont="1" applyFill="1" applyBorder="1" applyAlignment="1">
      <alignment horizontal="center" vertical="top" wrapText="1"/>
      <protection/>
    </xf>
    <xf numFmtId="0" fontId="11" fillId="33" borderId="21" xfId="49" applyFont="1" applyFill="1" applyBorder="1" applyAlignment="1">
      <alignment horizontal="center" vertical="top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14" fillId="0" borderId="0" xfId="47" applyFont="1" applyAlignment="1">
      <alignment/>
      <protection/>
    </xf>
    <xf numFmtId="0" fontId="7" fillId="33" borderId="34" xfId="48" applyFont="1" applyFill="1" applyBorder="1" applyAlignment="1">
      <alignment horizontal="center"/>
      <protection/>
    </xf>
    <xf numFmtId="0" fontId="7" fillId="33" borderId="35" xfId="48" applyFont="1" applyFill="1" applyBorder="1" applyAlignment="1">
      <alignment horizontal="center"/>
      <protection/>
    </xf>
    <xf numFmtId="0" fontId="7" fillId="33" borderId="36" xfId="48" applyFont="1" applyFill="1" applyBorder="1" applyAlignment="1">
      <alignment horizontal="center"/>
      <protection/>
    </xf>
    <xf numFmtId="0" fontId="7" fillId="33" borderId="25" xfId="48" applyFont="1" applyFill="1" applyBorder="1" applyAlignment="1">
      <alignment horizontal="center" vertical="center"/>
      <protection/>
    </xf>
    <xf numFmtId="0" fontId="7" fillId="33" borderId="28" xfId="48" applyFont="1" applyFill="1" applyBorder="1" applyAlignment="1">
      <alignment horizontal="center" vertical="center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normální_A2" xfId="48"/>
    <cellStyle name="normální_EBCR2007DEFINIT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8" zoomScaleNormal="88" zoomScalePageLayoutView="0" workbookViewId="0" topLeftCell="A1">
      <selection activeCell="A1" sqref="A1"/>
    </sheetView>
  </sheetViews>
  <sheetFormatPr defaultColWidth="9.00390625" defaultRowHeight="12.75"/>
  <cols>
    <col min="1" max="1" width="42.00390625" style="15" customWidth="1"/>
    <col min="2" max="2" width="5.00390625" style="15" customWidth="1"/>
    <col min="3" max="3" width="9.75390625" style="15" customWidth="1"/>
    <col min="4" max="4" width="10.00390625" style="15" customWidth="1"/>
    <col min="5" max="5" width="12.625" style="15" customWidth="1"/>
    <col min="6" max="6" width="9.125" style="15" customWidth="1"/>
    <col min="7" max="7" width="10.875" style="15" customWidth="1"/>
    <col min="8" max="8" width="11.375" style="15" customWidth="1"/>
    <col min="9" max="9" width="11.75390625" style="15" customWidth="1"/>
    <col min="10" max="10" width="9.75390625" style="15" customWidth="1"/>
    <col min="11" max="16384" width="9.125" style="15" customWidth="1"/>
  </cols>
  <sheetData>
    <row r="1" ht="12" customHeight="1">
      <c r="A1" s="21" t="s">
        <v>45</v>
      </c>
    </row>
    <row r="2" spans="1:11" s="1" customFormat="1" ht="12" customHeight="1">
      <c r="A2" s="75" t="s">
        <v>46</v>
      </c>
      <c r="B2" s="75"/>
      <c r="C2" s="75"/>
      <c r="D2" s="75"/>
      <c r="E2" s="16"/>
      <c r="F2" s="16"/>
      <c r="G2" s="16"/>
      <c r="H2" s="16"/>
      <c r="I2" s="16"/>
      <c r="J2" s="16"/>
      <c r="K2" s="16"/>
    </row>
    <row r="3" spans="1:11" s="1" customFormat="1" ht="12" customHeight="1">
      <c r="A3" s="18" t="s">
        <v>47</v>
      </c>
      <c r="B3" s="18"/>
      <c r="C3" s="18"/>
      <c r="D3" s="18"/>
      <c r="E3" s="16"/>
      <c r="F3" s="16"/>
      <c r="G3" s="16"/>
      <c r="H3" s="16"/>
      <c r="I3" s="16"/>
      <c r="J3" s="16"/>
      <c r="K3" s="16"/>
    </row>
    <row r="4" spans="1:13" s="1" customFormat="1" ht="12" customHeight="1">
      <c r="A4" s="56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4" customFormat="1" ht="12" customHeight="1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1" s="4" customFormat="1" ht="12" customHeight="1">
      <c r="A6" s="5"/>
      <c r="B6" s="5"/>
      <c r="C6" s="5"/>
      <c r="D6" s="5"/>
      <c r="E6" s="6"/>
      <c r="F6" s="6"/>
      <c r="G6" s="6"/>
      <c r="H6" s="7"/>
      <c r="I6" s="7"/>
      <c r="J6" s="7"/>
      <c r="K6" s="3"/>
    </row>
    <row r="7" spans="1:11" s="9" customFormat="1" ht="7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s="4" customFormat="1" ht="12.75" customHeight="1">
      <c r="A8" s="76"/>
      <c r="B8" s="79" t="s">
        <v>0</v>
      </c>
      <c r="C8" s="83" t="s">
        <v>3</v>
      </c>
      <c r="D8" s="83"/>
      <c r="E8" s="81" t="s">
        <v>4</v>
      </c>
      <c r="F8" s="66" t="s">
        <v>5</v>
      </c>
      <c r="G8" s="66" t="s">
        <v>37</v>
      </c>
      <c r="H8" s="81" t="s">
        <v>6</v>
      </c>
      <c r="I8" s="74" t="s">
        <v>43</v>
      </c>
      <c r="J8" s="82" t="s">
        <v>38</v>
      </c>
      <c r="K8" s="58" t="s">
        <v>44</v>
      </c>
      <c r="L8" s="66" t="s">
        <v>7</v>
      </c>
      <c r="M8" s="68" t="s">
        <v>8</v>
      </c>
    </row>
    <row r="9" spans="1:13" s="4" customFormat="1" ht="24.75" customHeight="1">
      <c r="A9" s="77"/>
      <c r="B9" s="80"/>
      <c r="C9" s="55" t="s">
        <v>9</v>
      </c>
      <c r="D9" s="55" t="s">
        <v>10</v>
      </c>
      <c r="E9" s="67"/>
      <c r="F9" s="67"/>
      <c r="G9" s="67"/>
      <c r="H9" s="67"/>
      <c r="I9" s="67"/>
      <c r="J9" s="59"/>
      <c r="K9" s="59"/>
      <c r="L9" s="67"/>
      <c r="M9" s="69"/>
    </row>
    <row r="10" spans="1:13" s="10" customFormat="1" ht="12.75" customHeight="1">
      <c r="A10" s="77"/>
      <c r="B10" s="62" t="s">
        <v>1</v>
      </c>
      <c r="C10" s="70" t="s">
        <v>11</v>
      </c>
      <c r="D10" s="70"/>
      <c r="E10" s="64" t="s">
        <v>12</v>
      </c>
      <c r="F10" s="64" t="s">
        <v>13</v>
      </c>
      <c r="G10" s="64" t="s">
        <v>14</v>
      </c>
      <c r="H10" s="64" t="s">
        <v>15</v>
      </c>
      <c r="I10" s="64" t="s">
        <v>16</v>
      </c>
      <c r="J10" s="60" t="s">
        <v>39</v>
      </c>
      <c r="K10" s="60" t="s">
        <v>40</v>
      </c>
      <c r="L10" s="70" t="s">
        <v>17</v>
      </c>
      <c r="M10" s="72" t="s">
        <v>18</v>
      </c>
    </row>
    <row r="11" spans="1:13" s="10" customFormat="1" ht="23.25" customHeight="1" thickBot="1">
      <c r="A11" s="78"/>
      <c r="B11" s="63"/>
      <c r="C11" s="22" t="s">
        <v>19</v>
      </c>
      <c r="D11" s="22" t="s">
        <v>20</v>
      </c>
      <c r="E11" s="65"/>
      <c r="F11" s="65"/>
      <c r="G11" s="65"/>
      <c r="H11" s="65"/>
      <c r="I11" s="65"/>
      <c r="J11" s="61"/>
      <c r="K11" s="61"/>
      <c r="L11" s="71"/>
      <c r="M11" s="73"/>
    </row>
    <row r="12" spans="1:14" s="4" customFormat="1" ht="12.75" customHeight="1">
      <c r="A12" s="24" t="s">
        <v>21</v>
      </c>
      <c r="B12" s="47">
        <v>2008</v>
      </c>
      <c r="C12" s="25">
        <v>285335</v>
      </c>
      <c r="D12" s="25">
        <v>2487</v>
      </c>
      <c r="E12" s="25">
        <v>23843</v>
      </c>
      <c r="F12" s="25">
        <v>15575</v>
      </c>
      <c r="G12" s="25">
        <v>72</v>
      </c>
      <c r="H12" s="25">
        <v>24875</v>
      </c>
      <c r="I12" s="25">
        <v>7898</v>
      </c>
      <c r="J12" s="25">
        <v>6227</v>
      </c>
      <c r="K12" s="25">
        <v>1895</v>
      </c>
      <c r="L12" s="25">
        <v>7905</v>
      </c>
      <c r="M12" s="26">
        <f aca="true" t="shared" si="0" ref="M12:M27">SUM(C12:L12)</f>
        <v>376112</v>
      </c>
      <c r="N12" s="11"/>
    </row>
    <row r="13" spans="1:14" s="4" customFormat="1" ht="12.75" customHeight="1">
      <c r="A13" s="27" t="s">
        <v>22</v>
      </c>
      <c r="B13" s="48" t="s">
        <v>2</v>
      </c>
      <c r="C13" s="32">
        <v>293399</v>
      </c>
      <c r="D13" s="32">
        <v>2656</v>
      </c>
      <c r="E13" s="32">
        <v>22571</v>
      </c>
      <c r="F13" s="32">
        <v>13784</v>
      </c>
      <c r="G13" s="32">
        <v>65</v>
      </c>
      <c r="H13" s="32">
        <v>28556</v>
      </c>
      <c r="I13" s="32">
        <v>9787</v>
      </c>
      <c r="J13" s="32">
        <v>5335</v>
      </c>
      <c r="K13" s="32">
        <v>1684</v>
      </c>
      <c r="L13" s="32">
        <v>9817</v>
      </c>
      <c r="M13" s="33">
        <f t="shared" si="0"/>
        <v>387654</v>
      </c>
      <c r="N13" s="11"/>
    </row>
    <row r="14" spans="1:14" s="4" customFormat="1" ht="12.75" customHeight="1">
      <c r="A14" s="37" t="s">
        <v>23</v>
      </c>
      <c r="B14" s="49">
        <v>2008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f t="shared" si="0"/>
        <v>0</v>
      </c>
      <c r="N14" s="11"/>
    </row>
    <row r="15" spans="1:14" s="4" customFormat="1" ht="12.75" customHeight="1">
      <c r="A15" s="40" t="s">
        <v>24</v>
      </c>
      <c r="B15" s="50" t="s">
        <v>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>
        <f t="shared" si="0"/>
        <v>0</v>
      </c>
      <c r="N15" s="11"/>
    </row>
    <row r="16" spans="1:14" s="4" customFormat="1" ht="12.75" customHeight="1">
      <c r="A16" s="34" t="s">
        <v>25</v>
      </c>
      <c r="B16" s="51">
        <v>2008</v>
      </c>
      <c r="C16" s="35">
        <v>51487</v>
      </c>
      <c r="D16" s="35">
        <v>0</v>
      </c>
      <c r="E16" s="35">
        <v>3926</v>
      </c>
      <c r="F16" s="35">
        <v>537</v>
      </c>
      <c r="G16" s="35">
        <v>0</v>
      </c>
      <c r="H16" s="35">
        <v>4473</v>
      </c>
      <c r="I16" s="35">
        <v>38</v>
      </c>
      <c r="J16" s="35">
        <v>0</v>
      </c>
      <c r="K16" s="35">
        <v>218</v>
      </c>
      <c r="L16" s="35">
        <v>3932</v>
      </c>
      <c r="M16" s="36">
        <f t="shared" si="0"/>
        <v>64611</v>
      </c>
      <c r="N16" s="11"/>
    </row>
    <row r="17" spans="1:14" s="4" customFormat="1" ht="12.75" customHeight="1">
      <c r="A17" s="17" t="s">
        <v>26</v>
      </c>
      <c r="B17" s="51" t="s">
        <v>2</v>
      </c>
      <c r="C17" s="35">
        <f>49867</f>
        <v>49867</v>
      </c>
      <c r="D17" s="35">
        <v>0</v>
      </c>
      <c r="E17" s="35">
        <v>3777</v>
      </c>
      <c r="F17" s="35">
        <v>1015</v>
      </c>
      <c r="G17" s="35">
        <v>0</v>
      </c>
      <c r="H17" s="35">
        <v>5285</v>
      </c>
      <c r="I17" s="35">
        <v>0</v>
      </c>
      <c r="J17" s="35">
        <v>0</v>
      </c>
      <c r="K17" s="35">
        <v>199</v>
      </c>
      <c r="L17" s="35">
        <v>6581</v>
      </c>
      <c r="M17" s="36">
        <f t="shared" si="0"/>
        <v>66724</v>
      </c>
      <c r="N17" s="11"/>
    </row>
    <row r="18" spans="1:15" s="4" customFormat="1" ht="12.75" customHeight="1">
      <c r="A18" s="37" t="s">
        <v>27</v>
      </c>
      <c r="B18" s="49">
        <v>2008</v>
      </c>
      <c r="C18" s="38">
        <v>6510</v>
      </c>
      <c r="D18" s="38">
        <v>0</v>
      </c>
      <c r="E18" s="38">
        <v>2812</v>
      </c>
      <c r="F18" s="38">
        <v>15038</v>
      </c>
      <c r="G18" s="38">
        <v>0</v>
      </c>
      <c r="H18" s="38">
        <v>5535</v>
      </c>
      <c r="I18" s="38">
        <v>0</v>
      </c>
      <c r="J18" s="38">
        <v>0</v>
      </c>
      <c r="K18" s="38">
        <v>240</v>
      </c>
      <c r="L18" s="38">
        <v>950</v>
      </c>
      <c r="M18" s="39">
        <f t="shared" si="0"/>
        <v>31085</v>
      </c>
      <c r="N18" s="11"/>
      <c r="O18" s="31"/>
    </row>
    <row r="19" spans="1:15" s="4" customFormat="1" ht="12.75" customHeight="1">
      <c r="A19" s="40" t="s">
        <v>28</v>
      </c>
      <c r="B19" s="50" t="s">
        <v>2</v>
      </c>
      <c r="C19" s="41">
        <v>5025</v>
      </c>
      <c r="D19" s="41">
        <v>0</v>
      </c>
      <c r="E19" s="41">
        <v>2589</v>
      </c>
      <c r="F19" s="41">
        <v>12769</v>
      </c>
      <c r="G19" s="41">
        <v>0</v>
      </c>
      <c r="H19" s="41">
        <v>6419</v>
      </c>
      <c r="I19" s="41">
        <v>0</v>
      </c>
      <c r="J19" s="41">
        <v>0</v>
      </c>
      <c r="K19" s="41">
        <v>240</v>
      </c>
      <c r="L19" s="41">
        <v>388</v>
      </c>
      <c r="M19" s="42">
        <f t="shared" si="0"/>
        <v>27430</v>
      </c>
      <c r="N19" s="11"/>
      <c r="O19" s="31"/>
    </row>
    <row r="20" spans="1:14" s="4" customFormat="1" ht="12.75" customHeight="1">
      <c r="A20" s="34" t="s">
        <v>29</v>
      </c>
      <c r="B20" s="51">
        <v>2008</v>
      </c>
      <c r="C20" s="35">
        <v>4496</v>
      </c>
      <c r="D20" s="35">
        <v>0</v>
      </c>
      <c r="E20" s="35">
        <v>9152</v>
      </c>
      <c r="F20" s="35">
        <v>0</v>
      </c>
      <c r="G20" s="35">
        <v>0</v>
      </c>
      <c r="H20" s="35">
        <v>2898</v>
      </c>
      <c r="I20" s="35">
        <v>0</v>
      </c>
      <c r="J20" s="35">
        <v>6227</v>
      </c>
      <c r="K20" s="35">
        <v>0</v>
      </c>
      <c r="L20" s="35">
        <v>56</v>
      </c>
      <c r="M20" s="36">
        <f t="shared" si="0"/>
        <v>22829</v>
      </c>
      <c r="N20" s="11"/>
    </row>
    <row r="21" spans="1:14" s="4" customFormat="1" ht="12.75" customHeight="1">
      <c r="A21" s="23" t="s">
        <v>30</v>
      </c>
      <c r="B21" s="51" t="s">
        <v>2</v>
      </c>
      <c r="C21" s="35">
        <v>4097</v>
      </c>
      <c r="D21" s="35">
        <v>0</v>
      </c>
      <c r="E21" s="35">
        <v>9004</v>
      </c>
      <c r="F21" s="35">
        <v>0</v>
      </c>
      <c r="G21" s="35">
        <v>0</v>
      </c>
      <c r="H21" s="35">
        <v>2566</v>
      </c>
      <c r="I21" s="35">
        <v>0</v>
      </c>
      <c r="J21" s="35">
        <v>5335</v>
      </c>
      <c r="K21" s="35">
        <v>0</v>
      </c>
      <c r="L21" s="35">
        <v>58</v>
      </c>
      <c r="M21" s="36">
        <f t="shared" si="0"/>
        <v>21060</v>
      </c>
      <c r="N21" s="11"/>
    </row>
    <row r="22" spans="1:14" s="4" customFormat="1" ht="12.75" customHeight="1">
      <c r="A22" s="37" t="s">
        <v>31</v>
      </c>
      <c r="B22" s="49">
        <v>2008</v>
      </c>
      <c r="C22" s="38">
        <v>544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9">
        <f t="shared" si="0"/>
        <v>544</v>
      </c>
      <c r="N22" s="11"/>
    </row>
    <row r="23" spans="1:14" s="4" customFormat="1" ht="12.75" customHeight="1">
      <c r="A23" s="44" t="s">
        <v>32</v>
      </c>
      <c r="B23" s="50" t="s">
        <v>2</v>
      </c>
      <c r="C23" s="41">
        <v>342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f t="shared" si="0"/>
        <v>342</v>
      </c>
      <c r="N23" s="11"/>
    </row>
    <row r="24" spans="1:14" s="4" customFormat="1" ht="12.75" customHeight="1">
      <c r="A24" s="43" t="s">
        <v>33</v>
      </c>
      <c r="B24" s="52">
        <v>2008</v>
      </c>
      <c r="C24" s="35">
        <v>3181</v>
      </c>
      <c r="D24" s="35">
        <v>14</v>
      </c>
      <c r="E24" s="35">
        <v>481</v>
      </c>
      <c r="F24" s="35">
        <v>0</v>
      </c>
      <c r="G24" s="35">
        <v>0</v>
      </c>
      <c r="H24" s="35">
        <v>1631</v>
      </c>
      <c r="I24" s="35">
        <v>0</v>
      </c>
      <c r="J24" s="35">
        <v>0</v>
      </c>
      <c r="K24" s="35">
        <v>33</v>
      </c>
      <c r="L24" s="35">
        <v>0</v>
      </c>
      <c r="M24" s="36">
        <f t="shared" si="0"/>
        <v>5340</v>
      </c>
      <c r="N24" s="11"/>
    </row>
    <row r="25" spans="1:14" s="4" customFormat="1" ht="12.75" customHeight="1">
      <c r="A25" s="46" t="s">
        <v>34</v>
      </c>
      <c r="B25" s="53" t="s">
        <v>2</v>
      </c>
      <c r="C25" s="41">
        <v>2854</v>
      </c>
      <c r="D25" s="41">
        <v>14</v>
      </c>
      <c r="E25" s="41">
        <v>428</v>
      </c>
      <c r="F25" s="41">
        <v>0</v>
      </c>
      <c r="G25" s="41">
        <v>0</v>
      </c>
      <c r="H25" s="41">
        <v>1720</v>
      </c>
      <c r="I25" s="41">
        <v>11</v>
      </c>
      <c r="J25" s="41">
        <v>0</v>
      </c>
      <c r="K25" s="41">
        <v>39</v>
      </c>
      <c r="L25" s="41">
        <v>20</v>
      </c>
      <c r="M25" s="42">
        <f t="shared" si="0"/>
        <v>5086</v>
      </c>
      <c r="N25" s="11"/>
    </row>
    <row r="26" spans="1:15" s="4" customFormat="1" ht="12.75" customHeight="1">
      <c r="A26" s="45" t="s">
        <v>41</v>
      </c>
      <c r="B26" s="48">
        <v>2008</v>
      </c>
      <c r="C26" s="32">
        <f>+C12-C14-C16-C18-C20-C22-C24</f>
        <v>219117</v>
      </c>
      <c r="D26" s="32">
        <f aca="true" t="shared" si="1" ref="D26:L27">+D12-D14-D16-D18-D20-D22-D24</f>
        <v>2473</v>
      </c>
      <c r="E26" s="32">
        <f t="shared" si="1"/>
        <v>7472</v>
      </c>
      <c r="F26" s="32">
        <f t="shared" si="1"/>
        <v>0</v>
      </c>
      <c r="G26" s="32">
        <f t="shared" si="1"/>
        <v>72</v>
      </c>
      <c r="H26" s="32">
        <f t="shared" si="1"/>
        <v>10338</v>
      </c>
      <c r="I26" s="32">
        <f t="shared" si="1"/>
        <v>7860</v>
      </c>
      <c r="J26" s="32">
        <f t="shared" si="1"/>
        <v>0</v>
      </c>
      <c r="K26" s="32">
        <f t="shared" si="1"/>
        <v>1404</v>
      </c>
      <c r="L26" s="32">
        <f t="shared" si="1"/>
        <v>2967</v>
      </c>
      <c r="M26" s="33">
        <f t="shared" si="0"/>
        <v>251703</v>
      </c>
      <c r="N26" s="11"/>
      <c r="O26" s="31"/>
    </row>
    <row r="27" spans="1:15" s="4" customFormat="1" ht="12.75" customHeight="1" thickBot="1">
      <c r="A27" s="30" t="s">
        <v>42</v>
      </c>
      <c r="B27" s="54" t="s">
        <v>2</v>
      </c>
      <c r="C27" s="28">
        <f>+C13-C15-C17-C19-C21-C23-C25</f>
        <v>231214</v>
      </c>
      <c r="D27" s="28">
        <f t="shared" si="1"/>
        <v>2642</v>
      </c>
      <c r="E27" s="28">
        <f t="shared" si="1"/>
        <v>6773</v>
      </c>
      <c r="F27" s="28">
        <f t="shared" si="1"/>
        <v>0</v>
      </c>
      <c r="G27" s="28">
        <f t="shared" si="1"/>
        <v>65</v>
      </c>
      <c r="H27" s="28">
        <f t="shared" si="1"/>
        <v>12566</v>
      </c>
      <c r="I27" s="28">
        <f t="shared" si="1"/>
        <v>9776</v>
      </c>
      <c r="J27" s="28">
        <f t="shared" si="1"/>
        <v>0</v>
      </c>
      <c r="K27" s="28">
        <f t="shared" si="1"/>
        <v>1206</v>
      </c>
      <c r="L27" s="28">
        <f t="shared" si="1"/>
        <v>2770</v>
      </c>
      <c r="M27" s="29">
        <f t="shared" si="0"/>
        <v>267012</v>
      </c>
      <c r="N27" s="11"/>
      <c r="O27" s="31"/>
    </row>
    <row r="28" spans="1:14" s="4" customFormat="1" ht="19.5" customHeight="1">
      <c r="A28" s="2"/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1"/>
      <c r="M28" s="11"/>
      <c r="N28" s="11"/>
    </row>
    <row r="29" spans="1:14" s="4" customFormat="1" ht="19.5" customHeight="1">
      <c r="A29" s="2"/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1"/>
      <c r="M29" s="11"/>
      <c r="N29" s="11"/>
    </row>
    <row r="30" spans="1:14" s="14" customFormat="1" ht="19.5" customHeight="1">
      <c r="A30" s="2"/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13"/>
      <c r="M30" s="13"/>
      <c r="N30" s="13"/>
    </row>
    <row r="31" spans="1:14" s="14" customFormat="1" ht="19.5" customHeight="1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3"/>
      <c r="M31" s="13"/>
      <c r="N31" s="13"/>
    </row>
    <row r="32" spans="1:14" s="14" customFormat="1" ht="19.5" customHeight="1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3"/>
      <c r="M32" s="13"/>
      <c r="N32" s="13"/>
    </row>
    <row r="33" spans="1:14" s="14" customFormat="1" ht="19.5" customHeight="1">
      <c r="A33" s="2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3"/>
      <c r="M33" s="13"/>
      <c r="N33" s="13"/>
    </row>
    <row r="34" spans="1:14" s="14" customFormat="1" ht="19.5" customHeight="1">
      <c r="A34" s="2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3"/>
      <c r="M34" s="13"/>
      <c r="N34" s="13"/>
    </row>
    <row r="35" spans="1:14" s="14" customFormat="1" ht="19.5" customHeight="1">
      <c r="A35" s="2"/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3"/>
      <c r="M35" s="13"/>
      <c r="N35" s="13"/>
    </row>
    <row r="36" spans="1:14" s="14" customFormat="1" ht="19.5" customHeight="1">
      <c r="A36" s="2"/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3"/>
      <c r="M36" s="13"/>
      <c r="N36" s="13"/>
    </row>
    <row r="37" spans="1:14" s="14" customFormat="1" ht="19.5" customHeight="1">
      <c r="A37" s="2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13"/>
      <c r="M37" s="13"/>
      <c r="N37" s="13"/>
    </row>
    <row r="38" spans="1:14" s="14" customFormat="1" ht="19.5" customHeight="1">
      <c r="A38" s="2"/>
      <c r="B38" s="2"/>
      <c r="C38" s="20"/>
      <c r="D38" s="20"/>
      <c r="E38" s="20"/>
      <c r="F38" s="20"/>
      <c r="G38" s="20"/>
      <c r="H38" s="20"/>
      <c r="I38" s="20"/>
      <c r="J38" s="20"/>
      <c r="K38" s="20"/>
      <c r="L38" s="13"/>
      <c r="M38" s="13"/>
      <c r="N38" s="13"/>
    </row>
    <row r="39" spans="1:14" s="14" customFormat="1" ht="19.5" customHeight="1">
      <c r="A39" s="2"/>
      <c r="B39" s="2"/>
      <c r="C39" s="20"/>
      <c r="D39" s="20"/>
      <c r="E39" s="20"/>
      <c r="F39" s="20"/>
      <c r="G39" s="20"/>
      <c r="H39" s="20"/>
      <c r="I39" s="20"/>
      <c r="J39" s="20"/>
      <c r="K39" s="20"/>
      <c r="L39" s="13"/>
      <c r="M39" s="13"/>
      <c r="N39" s="13"/>
    </row>
    <row r="40" spans="1:14" s="14" customFormat="1" ht="19.5" customHeight="1">
      <c r="A40" s="2"/>
      <c r="B40" s="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3"/>
    </row>
    <row r="41" spans="1:14" s="14" customFormat="1" ht="19.5" customHeight="1">
      <c r="A41" s="2"/>
      <c r="B41" s="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3"/>
    </row>
    <row r="42" spans="1:14" s="14" customFormat="1" ht="19.5" customHeight="1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3"/>
    </row>
    <row r="43" spans="1:14" s="14" customFormat="1" ht="19.5" customHeight="1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3"/>
      <c r="N43" s="13"/>
    </row>
    <row r="44" spans="1:14" s="14" customFormat="1" ht="19.5" customHeight="1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3"/>
      <c r="N44" s="13"/>
    </row>
    <row r="45" spans="1:14" s="14" customFormat="1" ht="19.5" customHeight="1">
      <c r="A45" s="2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3"/>
    </row>
    <row r="46" spans="1:14" s="14" customFormat="1" ht="19.5" customHeight="1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</row>
    <row r="47" spans="1:14" s="14" customFormat="1" ht="30" customHeight="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3"/>
      <c r="N47" s="13"/>
    </row>
    <row r="48" spans="1:14" s="14" customFormat="1" ht="30" customHeight="1">
      <c r="A48" s="2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3"/>
      <c r="N48" s="13"/>
    </row>
    <row r="49" spans="1:14" s="14" customFormat="1" ht="30" customHeight="1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3"/>
    </row>
    <row r="50" spans="1:14" s="14" customFormat="1" ht="30" customHeight="1">
      <c r="A50" s="2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3"/>
    </row>
    <row r="51" spans="1:14" s="14" customFormat="1" ht="30" customHeight="1">
      <c r="A51" s="2"/>
      <c r="B51" s="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3"/>
      <c r="N51" s="13"/>
    </row>
    <row r="52" spans="1:14" s="14" customFormat="1" ht="30" customHeight="1">
      <c r="A52" s="2"/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13"/>
    </row>
    <row r="53" spans="1:14" s="14" customFormat="1" ht="30" customHeight="1">
      <c r="A53" s="2"/>
      <c r="B53" s="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3"/>
      <c r="N53" s="13"/>
    </row>
    <row r="54" spans="1:14" s="14" customFormat="1" ht="30" customHeight="1">
      <c r="A54" s="2"/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3"/>
      <c r="N54" s="13"/>
    </row>
    <row r="55" spans="1:14" s="14" customFormat="1" ht="30" customHeight="1">
      <c r="A55" s="2"/>
      <c r="B55" s="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3"/>
      <c r="N55" s="13"/>
    </row>
    <row r="56" spans="1:14" s="14" customFormat="1" ht="30" customHeight="1">
      <c r="A56" s="2"/>
      <c r="B56" s="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3"/>
      <c r="N56" s="13"/>
    </row>
    <row r="57" spans="1:14" s="14" customFormat="1" ht="30" customHeight="1">
      <c r="A57" s="2"/>
      <c r="B57" s="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3"/>
      <c r="N57" s="13"/>
    </row>
    <row r="58" spans="1:14" s="14" customFormat="1" ht="30" customHeight="1">
      <c r="A58" s="2"/>
      <c r="B58" s="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3"/>
      <c r="N58" s="13"/>
    </row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</sheetData>
  <sheetProtection/>
  <mergeCells count="26">
    <mergeCell ref="J10:J11"/>
    <mergeCell ref="J8:J9"/>
    <mergeCell ref="H10:H11"/>
    <mergeCell ref="F10:F11"/>
    <mergeCell ref="G10:G11"/>
    <mergeCell ref="I10:I11"/>
    <mergeCell ref="F8:F9"/>
    <mergeCell ref="G8:G9"/>
    <mergeCell ref="H8:H9"/>
    <mergeCell ref="I8:I9"/>
    <mergeCell ref="C10:D10"/>
    <mergeCell ref="A2:D2"/>
    <mergeCell ref="A8:A11"/>
    <mergeCell ref="B8:B9"/>
    <mergeCell ref="E8:E9"/>
    <mergeCell ref="C8:D8"/>
    <mergeCell ref="A4:M4"/>
    <mergeCell ref="A5:M5"/>
    <mergeCell ref="K8:K9"/>
    <mergeCell ref="K10:K11"/>
    <mergeCell ref="B10:B11"/>
    <mergeCell ref="E10:E11"/>
    <mergeCell ref="L8:L9"/>
    <mergeCell ref="M8:M9"/>
    <mergeCell ref="L10:L11"/>
    <mergeCell ref="M10:M11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2010-03-25T09:52:16Z</cp:lastPrinted>
  <dcterms:created xsi:type="dcterms:W3CDTF">2009-05-21T11:48:13Z</dcterms:created>
  <dcterms:modified xsi:type="dcterms:W3CDTF">2010-03-30T04:47:31Z</dcterms:modified>
  <cp:category/>
  <cp:version/>
  <cp:contentType/>
  <cp:contentStatus/>
</cp:coreProperties>
</file>