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19065" yWindow="60" windowWidth="18915" windowHeight="11910" tabRatio="830" firstSheet="1" activeTab="1"/>
  </bookViews>
  <sheets>
    <sheet name="broad" sheetId="45974" state="hidden" r:id="rId1"/>
    <sheet name="E" sheetId="45976" r:id="rId2"/>
    <sheet name="methodology" sheetId="45977" r:id="rId3"/>
    <sheet name="E1" sheetId="41736" r:id="rId4"/>
    <sheet name="E2" sheetId="45960" r:id="rId5"/>
    <sheet name="E3" sheetId="2826" r:id="rId6"/>
    <sheet name="E4" sheetId="257" r:id="rId7"/>
    <sheet name="E5" sheetId="12" r:id="rId8"/>
    <sheet name="E6" sheetId="264" r:id="rId9"/>
    <sheet name="E7" sheetId="45975" r:id="rId10"/>
  </sheets>
  <externalReferences>
    <externalReference r:id="rId11"/>
    <externalReference r:id="rId12"/>
  </externalReferences>
  <definedNames>
    <definedName name="Dotaz11">[1]Dotaz11!$A$1:$F$96</definedName>
    <definedName name="Dotaz12">[2]Dotaz12!$A$1:$F$3446</definedName>
    <definedName name="_xlnm.Print_Area" localSheetId="0">broad!$A$1:$D$48</definedName>
  </definedNames>
  <calcPr calcId="125725"/>
</workbook>
</file>

<file path=xl/calcChain.xml><?xml version="1.0" encoding="utf-8"?>
<calcChain xmlns="http://schemas.openxmlformats.org/spreadsheetml/2006/main">
  <c r="C16" i="2826"/>
  <c r="B16"/>
  <c r="D6"/>
  <c r="C6"/>
  <c r="B6"/>
</calcChain>
</file>

<file path=xl/sharedStrings.xml><?xml version="1.0" encoding="utf-8"?>
<sst xmlns="http://schemas.openxmlformats.org/spreadsheetml/2006/main" count="229" uniqueCount="159">
  <si>
    <t xml:space="preserve">% </t>
  </si>
  <si>
    <t>obce celkem</t>
  </si>
  <si>
    <t xml:space="preserve">20 000 a více </t>
  </si>
  <si>
    <t>méně než 500</t>
  </si>
  <si>
    <t>kraje</t>
  </si>
  <si>
    <t xml:space="preserve">organizační složky státu </t>
  </si>
  <si>
    <t>5 000 - 
19 999</t>
  </si>
  <si>
    <t>2 000 - 
4 999</t>
  </si>
  <si>
    <t xml:space="preserve">1 000 - 
1 999 </t>
  </si>
  <si>
    <t>s počtem obyvatel</t>
  </si>
  <si>
    <t>Tab. E1 Organizace veřejné správy ČR s vysokorychlostním internetem</t>
  </si>
  <si>
    <t>Graf E1 Organizace veřejné správy s vysokorychlostním internetem</t>
  </si>
  <si>
    <t>podíl z celkového počtu obecních úřadů v daném kraji</t>
  </si>
  <si>
    <t xml:space="preserve"> 2005</t>
  </si>
  <si>
    <t xml:space="preserve">  2009</t>
  </si>
  <si>
    <t>Graf E2 Obecní úřady s vysokorychlostním internetem
v krajích ČR (%); 2009</t>
  </si>
  <si>
    <t>0, 125, 146</t>
  </si>
  <si>
    <t>0, 155, 180</t>
  </si>
  <si>
    <t>0, 197, 230</t>
  </si>
  <si>
    <t>71, 229, 255</t>
  </si>
  <si>
    <t>171, 243, 255</t>
  </si>
  <si>
    <t>LAN</t>
  </si>
  <si>
    <t>Internet</t>
  </si>
  <si>
    <t xml:space="preserve"> E  Public authorities </t>
  </si>
  <si>
    <t>Tab. E1 Selected ICT used by Czech public authorities; 2011</t>
  </si>
  <si>
    <t>Tab. E3 Individuals using the Internet for interaction with public authorities in the Czech Republic; 2013</t>
  </si>
  <si>
    <t>Tab. E4 Enterprises using the Internet for interaction with public authorities in the Czech Republic; 2012</t>
  </si>
  <si>
    <t>Tab. E5 Enterprises using the Internet for treating administrative procedure fully electronically</t>
  </si>
  <si>
    <t>Figure E2 Internet use by municipalities; 2011</t>
  </si>
  <si>
    <t>Figure E3 Municipalities with public Internet access point/centre (PIAC)</t>
  </si>
  <si>
    <t xml:space="preserve">Figure E4 Municipalities providing on their websites forms for downloading </t>
  </si>
  <si>
    <t>Figure E5 Municipalities with a web application for online filling-in forms</t>
  </si>
  <si>
    <t>Figure E6 Services available on web sites of municipalities with an extended competence; 2013</t>
  </si>
  <si>
    <t>Figure E7 Individuals using the Internet for interaction with public authorities</t>
  </si>
  <si>
    <t>Figure E8 Individuals using the Internet for interaction with public authorities for selected activities</t>
  </si>
  <si>
    <t>Figure E9 Individuals using Internet for interaction with public authorities; 2013</t>
  </si>
  <si>
    <t>Figure E10 Enterprises using the Internet for online filling of forms</t>
  </si>
  <si>
    <t>Figure E11 Enterprises using the data mailbox for sending documents to public authorities</t>
  </si>
  <si>
    <t>Figure E12 Enterprises using the Internet for interaction with public authorities; 2012</t>
  </si>
  <si>
    <t>Figure E13 Enterprises using the Internet for treating administrative procedure fully electronically</t>
  </si>
  <si>
    <t>Figure E14 Enterprises using the Internet for treating choosen administrative procedure fully electronically; 2012</t>
  </si>
  <si>
    <t>Source: Czech Statistical Office, Household Survey on ICT Use</t>
  </si>
  <si>
    <t>Source: Czech Statistical Office, Enterprise Survey on ICT Use</t>
  </si>
  <si>
    <t>Source: Czech Statistical Office, Government Survey on ICT Use</t>
  </si>
  <si>
    <t>Source: Eurostat 2014</t>
  </si>
  <si>
    <t>as a percentage of all enterprises</t>
  </si>
  <si>
    <t>LAN - local area network</t>
  </si>
  <si>
    <t>as a percentage of all public offices in a given group</t>
  </si>
  <si>
    <t>as a percentage of public offices with a Website</t>
  </si>
  <si>
    <t>as a percentage of all municipalities with an extended competence</t>
  </si>
  <si>
    <t xml:space="preserve"> as a percentage of all individuals in a given socio-demographic group</t>
  </si>
  <si>
    <t xml:space="preserve"> as a percentage of all individuals aged 16+</t>
  </si>
  <si>
    <t>as a percentage of all individuals aged 16 to 74</t>
  </si>
  <si>
    <t xml:space="preserve"> as a percentage of all enterprises in a given group</t>
  </si>
  <si>
    <t>Total (aged 16+)</t>
  </si>
  <si>
    <t>Total (aged 16–74)</t>
  </si>
  <si>
    <t>Gender:</t>
  </si>
  <si>
    <t xml:space="preserve">  Males (aged 16+)</t>
  </si>
  <si>
    <t xml:space="preserve">  Females (aged 16+)</t>
  </si>
  <si>
    <t xml:space="preserve">  16–24 years</t>
  </si>
  <si>
    <t xml:space="preserve">  25–34 years</t>
  </si>
  <si>
    <t xml:space="preserve">  35–44 years</t>
  </si>
  <si>
    <t xml:space="preserve">  45–54 years</t>
  </si>
  <si>
    <t xml:space="preserve">  55–64 years</t>
  </si>
  <si>
    <t xml:space="preserve">  65 and more years</t>
  </si>
  <si>
    <t>Highest education level (aged 25+):</t>
  </si>
  <si>
    <t xml:space="preserve">  Basic</t>
  </si>
  <si>
    <t xml:space="preserve">  Lower secondary (ISCED 3C)</t>
  </si>
  <si>
    <t xml:space="preserve">  Upper secondary (ISCED 3A and 4)</t>
  </si>
  <si>
    <t xml:space="preserve">  Tertiary (ISCED 5-6)</t>
  </si>
  <si>
    <t>Specific categories:</t>
  </si>
  <si>
    <t xml:space="preserve">  Students (aged 16+)</t>
  </si>
  <si>
    <t xml:space="preserve">  Pensioners</t>
  </si>
  <si>
    <t>Total (10 and more employees)</t>
  </si>
  <si>
    <t xml:space="preserve">  Small enterprises (10-49)</t>
  </si>
  <si>
    <t xml:space="preserve">  Medium enterprises (50-249)</t>
  </si>
  <si>
    <t xml:space="preserve">  Large enterprises (250+)</t>
  </si>
  <si>
    <t>NACE category:</t>
  </si>
  <si>
    <t xml:space="preserve">  Manufacturing </t>
  </si>
  <si>
    <t xml:space="preserve">  Electricity, gas and water supply </t>
  </si>
  <si>
    <t xml:space="preserve">  Construction</t>
  </si>
  <si>
    <t xml:space="preserve">  Transport and storage </t>
  </si>
  <si>
    <t xml:space="preserve">  Accommodation</t>
  </si>
  <si>
    <t xml:space="preserve">  Telecommunications</t>
  </si>
  <si>
    <t xml:space="preserve">  Financial and insurance activities</t>
  </si>
  <si>
    <t xml:space="preserve">  Real estate activities </t>
  </si>
  <si>
    <t>State administration offices</t>
  </si>
  <si>
    <t>Regional offices</t>
  </si>
  <si>
    <t>Municipalities, total</t>
  </si>
  <si>
    <t>Size class of municipalities:</t>
  </si>
  <si>
    <t xml:space="preserve">  20 000 or more citizens</t>
  </si>
  <si>
    <t xml:space="preserve">  5 000 - 19 999 citizens</t>
  </si>
  <si>
    <t xml:space="preserve">  2 000 - 4 999 citizens</t>
  </si>
  <si>
    <t xml:space="preserve">  1 000 - 1 999 citizens</t>
  </si>
  <si>
    <t xml:space="preserve">  500 - 999 citizens</t>
  </si>
  <si>
    <t xml:space="preserve">  less than 500 citizens</t>
  </si>
  <si>
    <t>500 - 
999</t>
  </si>
  <si>
    <t>Websites</t>
  </si>
  <si>
    <t>Forms for downloading</t>
  </si>
  <si>
    <t>Online completion of forms</t>
  </si>
  <si>
    <t>Full electronic case handling</t>
  </si>
  <si>
    <t>Downloading forms</t>
  </si>
  <si>
    <t>Sending filled in forms</t>
  </si>
  <si>
    <t>Age group:</t>
  </si>
  <si>
    <t>Searching for information</t>
  </si>
  <si>
    <t xml:space="preserve">  Sale and repair of motor vehicles</t>
  </si>
  <si>
    <t xml:space="preserve">  Wholesale trade</t>
  </si>
  <si>
    <t xml:space="preserve">  Retail trade </t>
  </si>
  <si>
    <t xml:space="preserve">  Travel agency and related activities</t>
  </si>
  <si>
    <t xml:space="preserve">  Administrative and support activities</t>
  </si>
  <si>
    <t>Tab. E2 Applications on public authorities' websites in the Czech Republic; 2011</t>
  </si>
  <si>
    <t xml:space="preserve">  Food and beverage services</t>
  </si>
  <si>
    <t xml:space="preserve">  Media industries incl. publishi. activ.</t>
  </si>
  <si>
    <t xml:space="preserve">  Computer progr. and related activ.</t>
  </si>
  <si>
    <t xml:space="preserve">  Profes., scient. and technical activ.</t>
  </si>
  <si>
    <t xml:space="preserve">  Administrative and support activ.</t>
  </si>
  <si>
    <t>Figure E1 Municipalities with a broadband and websites</t>
  </si>
  <si>
    <t>Source: CZSO,Gov.survey on ICT Use and Website content survey of municip.</t>
  </si>
  <si>
    <t>Methodology</t>
  </si>
  <si>
    <t>Tables</t>
  </si>
  <si>
    <t xml:space="preserve">Tab. E1 </t>
  </si>
  <si>
    <t xml:space="preserve">Tab. E2 </t>
  </si>
  <si>
    <t xml:space="preserve">Tab. E3 </t>
  </si>
  <si>
    <t xml:space="preserve">Tab. E4 </t>
  </si>
  <si>
    <t>Applications on public authorities' websites in the Czech Republic; 2011</t>
  </si>
  <si>
    <t xml:space="preserve">Tab E5 </t>
  </si>
  <si>
    <t>Figures</t>
  </si>
  <si>
    <t xml:space="preserve">Figure E1 </t>
  </si>
  <si>
    <t xml:space="preserve">Figure E2 </t>
  </si>
  <si>
    <t xml:space="preserve">Figure E3 </t>
  </si>
  <si>
    <t xml:space="preserve">Figure E4 </t>
  </si>
  <si>
    <t xml:space="preserve">Figure E5 </t>
  </si>
  <si>
    <t xml:space="preserve">Figure E6 </t>
  </si>
  <si>
    <t xml:space="preserve">Figure E7 </t>
  </si>
  <si>
    <t xml:space="preserve">Figure E8 </t>
  </si>
  <si>
    <t xml:space="preserve">Figure E9 </t>
  </si>
  <si>
    <t xml:space="preserve">Figure E10 </t>
  </si>
  <si>
    <t>Figure E11</t>
  </si>
  <si>
    <t xml:space="preserve">Figure E12 </t>
  </si>
  <si>
    <t xml:space="preserve">Figure E13 </t>
  </si>
  <si>
    <t>Individuals using the Internet for interaction with public authorities</t>
  </si>
  <si>
    <t xml:space="preserve">Figure E14 </t>
  </si>
  <si>
    <t>Individuals using the Internet for interaction with public authorities for selected activities</t>
  </si>
  <si>
    <t>Return to list of tables and figures</t>
  </si>
  <si>
    <t>Selected ICT used by Czech public authorities; 2011</t>
  </si>
  <si>
    <t>Individuals using the Internet for interaction with public authorities in the Czech Republic; 2013</t>
  </si>
  <si>
    <t>Enterprises using the Internet for interaction with public authorities in the Czech Republic; 2012</t>
  </si>
  <si>
    <t>Enterprises using the Internet for treating administrative procedure fully electronically</t>
  </si>
  <si>
    <t>Municipalities with a broadband and websites</t>
  </si>
  <si>
    <t>Internet use by municipalities; 2011</t>
  </si>
  <si>
    <t>Municipalities with public Internet access point/centre (PIAC)</t>
  </si>
  <si>
    <t xml:space="preserve">Municipalities providing on their websites forms for downloading </t>
  </si>
  <si>
    <t>Municipalities with a web application for online filling-in forms</t>
  </si>
  <si>
    <t>Services available on web sites of municipalities with an extended competence; 2013</t>
  </si>
  <si>
    <t>Individuals using Internet for interaction with public authorities; 2013</t>
  </si>
  <si>
    <t>Enterprises using the Internet for online filling of forms</t>
  </si>
  <si>
    <t>Enterprises using the data mailbox for sending documents to public authorities</t>
  </si>
  <si>
    <t>Enterprises using the Internet for interaction with public authorities; 2012</t>
  </si>
  <si>
    <t>Enterprises using the Internet for treating choosen administrative procedure fully electronically; 2012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</si>
</sst>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#,##0.0__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6.5"/>
      <color indexed="10"/>
      <name val="Arial CE"/>
      <family val="2"/>
      <charset val="238"/>
    </font>
    <font>
      <sz val="6.5"/>
      <color indexed="10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name val="Arial CE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9"/>
      <color indexed="12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color rgb="FFFF0000"/>
      <name val="Arial CE"/>
      <charset val="238"/>
    </font>
    <font>
      <u/>
      <sz val="7.5"/>
      <color indexed="12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29">
    <xf numFmtId="0" fontId="0" fillId="0" borderId="0"/>
    <xf numFmtId="0" fontId="22" fillId="0" borderId="0"/>
    <xf numFmtId="9" fontId="4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43" fontId="4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5" fillId="0" borderId="0"/>
    <xf numFmtId="0" fontId="23" fillId="0" borderId="0"/>
    <xf numFmtId="0" fontId="22" fillId="0" borderId="0"/>
    <xf numFmtId="0" fontId="23" fillId="12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2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2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2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2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9" applyNumberFormat="0" applyFill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4" fillId="18" borderId="0" applyNumberFormat="0" applyBorder="0" applyAlignment="0" applyProtection="0"/>
    <xf numFmtId="0" fontId="23" fillId="16" borderId="0" applyNumberFormat="0" applyBorder="0" applyAlignment="0" applyProtection="0"/>
    <xf numFmtId="0" fontId="24" fillId="26" borderId="0" applyNumberFormat="0" applyBorder="0" applyAlignment="0" applyProtection="0"/>
    <xf numFmtId="0" fontId="31" fillId="0" borderId="12" applyNumberFormat="0" applyFill="0" applyAlignment="0" applyProtection="0"/>
    <xf numFmtId="0" fontId="23" fillId="23" borderId="14" applyNumberFormat="0" applyFont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5" fillId="0" borderId="9" applyNumberFormat="0" applyFill="0" applyAlignment="0" applyProtection="0"/>
    <xf numFmtId="0" fontId="34" fillId="22" borderId="0" applyNumberFormat="0" applyBorder="0" applyAlignment="0" applyProtection="0"/>
    <xf numFmtId="0" fontId="28" fillId="8" borderId="0" applyNumberFormat="0" applyBorder="0" applyAlignment="0" applyProtection="0"/>
    <xf numFmtId="0" fontId="39" fillId="12" borderId="16" applyNumberFormat="0" applyAlignment="0" applyProtection="0"/>
    <xf numFmtId="0" fontId="23" fillId="15" borderId="0" applyNumberFormat="0" applyBorder="0" applyAlignment="0" applyProtection="0"/>
    <xf numFmtId="0" fontId="23" fillId="23" borderId="14" applyNumberFormat="0" applyFont="0" applyAlignment="0" applyProtection="0"/>
    <xf numFmtId="0" fontId="37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2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39" fillId="12" borderId="16" applyNumberFormat="0" applyAlignment="0" applyProtection="0"/>
    <xf numFmtId="0" fontId="28" fillId="8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9" applyNumberFormat="0" applyFill="0" applyAlignment="0" applyProtection="0"/>
    <xf numFmtId="0" fontId="24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41" fillId="24" borderId="17" applyNumberFormat="0" applyAlignment="0" applyProtection="0"/>
    <xf numFmtId="0" fontId="37" fillId="9" borderId="0" applyNumberFormat="0" applyBorder="0" applyAlignment="0" applyProtection="0"/>
    <xf numFmtId="0" fontId="23" fillId="15" borderId="0" applyNumberFormat="0" applyBorder="0" applyAlignment="0" applyProtection="0"/>
    <xf numFmtId="0" fontId="2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41" fillId="24" borderId="17" applyNumberFormat="0" applyAlignment="0" applyProtection="0"/>
    <xf numFmtId="0" fontId="24" fillId="28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9" borderId="0" applyNumberFormat="0" applyBorder="0" applyAlignment="0" applyProtection="0"/>
    <xf numFmtId="0" fontId="23" fillId="16" borderId="0" applyNumberFormat="0" applyBorder="0" applyAlignment="0" applyProtection="0"/>
    <xf numFmtId="0" fontId="24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29" fillId="21" borderId="10" applyNumberFormat="0" applyAlignment="0" applyProtection="0"/>
    <xf numFmtId="0" fontId="24" fillId="19" borderId="0" applyNumberFormat="0" applyBorder="0" applyAlignment="0" applyProtection="0"/>
    <xf numFmtId="0" fontId="24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40" fillId="24" borderId="16" applyNumberFormat="0" applyAlignment="0" applyProtection="0"/>
    <xf numFmtId="0" fontId="36" fillId="0" borderId="15" applyNumberFormat="0" applyFill="0" applyAlignment="0" applyProtection="0"/>
    <xf numFmtId="0" fontId="24" fillId="14" borderId="0" applyNumberFormat="0" applyBorder="0" applyAlignment="0" applyProtection="0"/>
    <xf numFmtId="0" fontId="32" fillId="0" borderId="13" applyNumberFormat="0" applyFill="0" applyAlignment="0" applyProtection="0"/>
    <xf numFmtId="0" fontId="31" fillId="0" borderId="12" applyNumberFormat="0" applyFill="0" applyAlignment="0" applyProtection="0"/>
    <xf numFmtId="0" fontId="24" fillId="18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8" fillId="8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23" fillId="13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39" fillId="12" borderId="16" applyNumberFormat="0" applyAlignment="0" applyProtection="0"/>
    <xf numFmtId="0" fontId="23" fillId="23" borderId="14" applyNumberFormat="0" applyFont="0" applyAlignment="0" applyProtection="0"/>
    <xf numFmtId="0" fontId="23" fillId="8" borderId="0" applyNumberFormat="0" applyBorder="0" applyAlignment="0" applyProtection="0"/>
    <xf numFmtId="0" fontId="24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4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3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30" fillId="0" borderId="11" applyNumberFormat="0" applyFill="0" applyAlignment="0" applyProtection="0"/>
    <xf numFmtId="0" fontId="24" fillId="25" borderId="0" applyNumberFormat="0" applyBorder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9" fillId="21" borderId="10" applyNumberFormat="0" applyAlignment="0" applyProtection="0"/>
    <xf numFmtId="0" fontId="24" fillId="26" borderId="0" applyNumberFormat="0" applyBorder="0" applyAlignment="0" applyProtection="0"/>
    <xf numFmtId="0" fontId="34" fillId="22" borderId="0" applyNumberFormat="0" applyBorder="0" applyAlignment="0" applyProtection="0"/>
    <xf numFmtId="0" fontId="23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1" fillId="24" borderId="17" applyNumberFormat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7" borderId="0" applyNumberFormat="0" applyBorder="0" applyAlignment="0" applyProtection="0"/>
    <xf numFmtId="0" fontId="32" fillId="0" borderId="13" applyNumberFormat="0" applyFill="0" applyAlignment="0" applyProtection="0"/>
    <xf numFmtId="0" fontId="24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36" fillId="0" borderId="15" applyNumberFormat="0" applyFill="0" applyAlignment="0" applyProtection="0"/>
    <xf numFmtId="0" fontId="40" fillId="24" borderId="16" applyNumberFormat="0" applyAlignment="0" applyProtection="0"/>
    <xf numFmtId="0" fontId="39" fillId="12" borderId="16" applyNumberFormat="0" applyAlignment="0" applyProtection="0"/>
    <xf numFmtId="0" fontId="23" fillId="15" borderId="0" applyNumberFormat="0" applyBorder="0" applyAlignment="0" applyProtection="0"/>
    <xf numFmtId="0" fontId="37" fillId="9" borderId="0" applyNumberFormat="0" applyBorder="0" applyAlignment="0" applyProtection="0"/>
    <xf numFmtId="0" fontId="39" fillId="12" borderId="16" applyNumberFormat="0" applyAlignment="0" applyProtection="0"/>
    <xf numFmtId="0" fontId="24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14" applyNumberFormat="0" applyFont="0" applyAlignment="0" applyProtection="0"/>
    <xf numFmtId="0" fontId="24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40" fillId="24" borderId="16" applyNumberFormat="0" applyAlignment="0" applyProtection="0"/>
    <xf numFmtId="0" fontId="23" fillId="10" borderId="0" applyNumberFormat="0" applyBorder="0" applyAlignment="0" applyProtection="0"/>
    <xf numFmtId="0" fontId="23" fillId="23" borderId="14" applyNumberFormat="0" applyFont="0" applyAlignment="0" applyProtection="0"/>
    <xf numFmtId="0" fontId="24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4" fillId="20" borderId="0" applyNumberFormat="0" applyBorder="0" applyAlignment="0" applyProtection="0"/>
    <xf numFmtId="0" fontId="29" fillId="21" borderId="10" applyNumberForma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2" fillId="0" borderId="13" applyNumberFormat="0" applyFill="0" applyAlignment="0" applyProtection="0"/>
    <xf numFmtId="0" fontId="31" fillId="0" borderId="12" applyNumberFormat="0" applyFill="0" applyAlignment="0" applyProtection="0"/>
    <xf numFmtId="0" fontId="24" fillId="19" borderId="0" applyNumberFormat="0" applyBorder="0" applyAlignment="0" applyProtection="0"/>
    <xf numFmtId="0" fontId="24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3" fillId="13" borderId="0" applyNumberFormat="0" applyBorder="0" applyAlignment="0" applyProtection="0"/>
    <xf numFmtId="0" fontId="36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3" fillId="16" borderId="0" applyNumberFormat="0" applyBorder="0" applyAlignment="0" applyProtection="0"/>
    <xf numFmtId="0" fontId="31" fillId="0" borderId="12" applyNumberFormat="0" applyFill="0" applyAlignment="0" applyProtection="0"/>
    <xf numFmtId="0" fontId="23" fillId="9" borderId="0" applyNumberFormat="0" applyBorder="0" applyAlignment="0" applyProtection="0"/>
    <xf numFmtId="0" fontId="28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34" fillId="22" borderId="0" applyNumberFormat="0" applyBorder="0" applyAlignment="0" applyProtection="0"/>
    <xf numFmtId="0" fontId="23" fillId="8" borderId="0" applyNumberFormat="0" applyBorder="0" applyAlignment="0" applyProtection="0"/>
    <xf numFmtId="0" fontId="24" fillId="27" borderId="0" applyNumberFormat="0" applyBorder="0" applyAlignment="0" applyProtection="0"/>
    <xf numFmtId="0" fontId="23" fillId="14" borderId="0" applyNumberFormat="0" applyBorder="0" applyAlignment="0" applyProtection="0"/>
    <xf numFmtId="0" fontId="24" fillId="2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3" fillId="10" borderId="0" applyNumberFormat="0" applyBorder="0" applyAlignment="0" applyProtection="0"/>
    <xf numFmtId="0" fontId="24" fillId="20" borderId="0" applyNumberFormat="0" applyBorder="0" applyAlignment="0" applyProtection="0"/>
    <xf numFmtId="0" fontId="36" fillId="0" borderId="15" applyNumberFormat="0" applyFill="0" applyAlignment="0" applyProtection="0"/>
    <xf numFmtId="0" fontId="40" fillId="24" borderId="16" applyNumberFormat="0" applyAlignment="0" applyProtection="0"/>
    <xf numFmtId="0" fontId="24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24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31" fillId="0" borderId="12" applyNumberFormat="0" applyFill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32" fillId="0" borderId="13" applyNumberFormat="0" applyFill="0" applyAlignment="0" applyProtection="0"/>
    <xf numFmtId="0" fontId="23" fillId="7" borderId="0" applyNumberFormat="0" applyBorder="0" applyAlignment="0" applyProtection="0"/>
    <xf numFmtId="0" fontId="24" fillId="19" borderId="0" applyNumberFormat="0" applyBorder="0" applyAlignment="0" applyProtection="0"/>
    <xf numFmtId="0" fontId="24" fillId="17" borderId="0" applyNumberFormat="0" applyBorder="0" applyAlignment="0" applyProtection="0"/>
    <xf numFmtId="0" fontId="30" fillId="0" borderId="11" applyNumberFormat="0" applyFill="0" applyAlignment="0" applyProtection="0"/>
    <xf numFmtId="0" fontId="24" fillId="15" borderId="0" applyNumberFormat="0" applyBorder="0" applyAlignment="0" applyProtection="0"/>
    <xf numFmtId="0" fontId="38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9" fillId="21" borderId="10" applyNumberFormat="0" applyAlignment="0" applyProtection="0"/>
    <xf numFmtId="0" fontId="28" fillId="8" borderId="0" applyNumberFormat="0" applyBorder="0" applyAlignment="0" applyProtection="0"/>
    <xf numFmtId="0" fontId="41" fillId="24" borderId="17" applyNumberFormat="0" applyAlignment="0" applyProtection="0"/>
    <xf numFmtId="0" fontId="24" fillId="20" borderId="0" applyNumberFormat="0" applyBorder="0" applyAlignment="0" applyProtection="0"/>
    <xf numFmtId="0" fontId="31" fillId="0" borderId="12" applyNumberFormat="0" applyFill="0" applyAlignment="0" applyProtection="0"/>
    <xf numFmtId="0" fontId="23" fillId="13" borderId="0" applyNumberFormat="0" applyBorder="0" applyAlignment="0" applyProtection="0"/>
    <xf numFmtId="0" fontId="25" fillId="0" borderId="9" applyNumberFormat="0" applyFill="0" applyAlignment="0" applyProtection="0"/>
    <xf numFmtId="0" fontId="24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30" fillId="0" borderId="11" applyNumberFormat="0" applyFill="0" applyAlignment="0" applyProtection="0"/>
    <xf numFmtId="0" fontId="24" fillId="25" borderId="0" applyNumberFormat="0" applyBorder="0" applyAlignment="0" applyProtection="0"/>
    <xf numFmtId="0" fontId="23" fillId="12" borderId="0" applyNumberFormat="0" applyBorder="0" applyAlignment="0" applyProtection="0"/>
    <xf numFmtId="0" fontId="29" fillId="21" borderId="10" applyNumberFormat="0" applyAlignment="0" applyProtection="0"/>
    <xf numFmtId="0" fontId="24" fillId="26" borderId="0" applyNumberFormat="0" applyBorder="0" applyAlignment="0" applyProtection="0"/>
    <xf numFmtId="0" fontId="23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1" fillId="24" borderId="17" applyNumberFormat="0" applyAlignment="0" applyProtection="0"/>
    <xf numFmtId="0" fontId="24" fillId="17" borderId="0" applyNumberFormat="0" applyBorder="0" applyAlignment="0" applyProtection="0"/>
    <xf numFmtId="0" fontId="23" fillId="23" borderId="14" applyNumberFormat="0" applyFont="0" applyAlignment="0" applyProtection="0"/>
    <xf numFmtId="0" fontId="24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32" fillId="0" borderId="13" applyNumberFormat="0" applyFill="0" applyAlignment="0" applyProtection="0"/>
    <xf numFmtId="0" fontId="24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36" fillId="0" borderId="15" applyNumberFormat="0" applyFill="0" applyAlignment="0" applyProtection="0"/>
    <xf numFmtId="0" fontId="40" fillId="24" borderId="16" applyNumberFormat="0" applyAlignment="0" applyProtection="0"/>
    <xf numFmtId="0" fontId="24" fillId="28" borderId="0" applyNumberFormat="0" applyBorder="0" applyAlignment="0" applyProtection="0"/>
    <xf numFmtId="0" fontId="23" fillId="15" borderId="0" applyNumberFormat="0" applyBorder="0" applyAlignment="0" applyProtection="0"/>
    <xf numFmtId="0" fontId="37" fillId="9" borderId="0" applyNumberFormat="0" applyBorder="0" applyAlignment="0" applyProtection="0"/>
    <xf numFmtId="0" fontId="29" fillId="21" borderId="10" applyNumberFormat="0" applyAlignment="0" applyProtection="0"/>
    <xf numFmtId="0" fontId="23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23" borderId="14" applyNumberFormat="0" applyFont="0" applyAlignment="0" applyProtection="0"/>
    <xf numFmtId="0" fontId="23" fillId="16" borderId="0" applyNumberFormat="0" applyBorder="0" applyAlignment="0" applyProtection="0"/>
    <xf numFmtId="0" fontId="3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20" borderId="0" applyNumberFormat="0" applyBorder="0" applyAlignment="0" applyProtection="0"/>
    <xf numFmtId="0" fontId="24" fillId="26" borderId="0" applyNumberFormat="0" applyBorder="0" applyAlignment="0" applyProtection="0"/>
    <xf numFmtId="0" fontId="23" fillId="9" borderId="0" applyNumberFormat="0" applyBorder="0" applyAlignment="0" applyProtection="0"/>
    <xf numFmtId="0" fontId="41" fillId="24" borderId="17" applyNumberFormat="0" applyAlignment="0" applyProtection="0"/>
    <xf numFmtId="0" fontId="31" fillId="0" borderId="12" applyNumberFormat="0" applyFill="0" applyAlignment="0" applyProtection="0"/>
    <xf numFmtId="0" fontId="23" fillId="12" borderId="0" applyNumberFormat="0" applyBorder="0" applyAlignment="0" applyProtection="0"/>
    <xf numFmtId="0" fontId="30" fillId="0" borderId="11" applyNumberFormat="0" applyFill="0" applyAlignment="0" applyProtection="0"/>
    <xf numFmtId="0" fontId="36" fillId="0" borderId="15" applyNumberFormat="0" applyFill="0" applyAlignment="0" applyProtection="0"/>
    <xf numFmtId="0" fontId="24" fillId="25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8" fillId="8" borderId="0" applyNumberFormat="0" applyBorder="0" applyAlignment="0" applyProtection="0"/>
    <xf numFmtId="0" fontId="24" fillId="18" borderId="0" applyNumberFormat="0" applyBorder="0" applyAlignment="0" applyProtection="0"/>
    <xf numFmtId="0" fontId="24" fillId="27" borderId="0" applyNumberFormat="0" applyBorder="0" applyAlignment="0" applyProtection="0"/>
    <xf numFmtId="0" fontId="37" fillId="9" borderId="0" applyNumberFormat="0" applyBorder="0" applyAlignment="0" applyProtection="0"/>
    <xf numFmtId="0" fontId="24" fillId="18" borderId="0" applyNumberFormat="0" applyBorder="0" applyAlignment="0" applyProtection="0"/>
    <xf numFmtId="0" fontId="23" fillId="23" borderId="14" applyNumberFormat="0" applyFont="0" applyAlignment="0" applyProtection="0"/>
    <xf numFmtId="0" fontId="23" fillId="16" borderId="0" applyNumberFormat="0" applyBorder="0" applyAlignment="0" applyProtection="0"/>
    <xf numFmtId="0" fontId="23" fillId="10" borderId="0" applyNumberFormat="0" applyBorder="0" applyAlignment="0" applyProtection="0"/>
    <xf numFmtId="0" fontId="24" fillId="19" borderId="0" applyNumberFormat="0" applyBorder="0" applyAlignment="0" applyProtection="0"/>
    <xf numFmtId="0" fontId="34" fillId="22" borderId="0" applyNumberFormat="0" applyBorder="0" applyAlignment="0" applyProtection="0"/>
    <xf numFmtId="0" fontId="40" fillId="24" borderId="16" applyNumberFormat="0" applyAlignment="0" applyProtection="0"/>
    <xf numFmtId="0" fontId="23" fillId="10" borderId="0" applyNumberFormat="0" applyBorder="0" applyAlignment="0" applyProtection="0"/>
    <xf numFmtId="0" fontId="32" fillId="0" borderId="13" applyNumberFormat="0" applyFill="0" applyAlignment="0" applyProtection="0"/>
    <xf numFmtId="0" fontId="39" fillId="12" borderId="16" applyNumberFormat="0" applyAlignment="0" applyProtection="0"/>
    <xf numFmtId="0" fontId="24" fillId="27" borderId="0" applyNumberFormat="0" applyBorder="0" applyAlignment="0" applyProtection="0"/>
    <xf numFmtId="0" fontId="34" fillId="22" borderId="0" applyNumberFormat="0" applyBorder="0" applyAlignment="0" applyProtection="0"/>
    <xf numFmtId="0" fontId="24" fillId="25" borderId="0" applyNumberFormat="0" applyBorder="0" applyAlignment="0" applyProtection="0"/>
    <xf numFmtId="0" fontId="23" fillId="13" borderId="0" applyNumberFormat="0" applyBorder="0" applyAlignment="0" applyProtection="0"/>
    <xf numFmtId="0" fontId="39" fillId="12" borderId="16" applyNumberFormat="0" applyAlignment="0" applyProtection="0"/>
    <xf numFmtId="0" fontId="24" fillId="19" borderId="0" applyNumberFormat="0" applyBorder="0" applyAlignment="0" applyProtection="0"/>
    <xf numFmtId="0" fontId="40" fillId="24" borderId="16" applyNumberFormat="0" applyAlignment="0" applyProtection="0"/>
    <xf numFmtId="0" fontId="29" fillId="21" borderId="10" applyNumberFormat="0" applyAlignment="0" applyProtection="0"/>
    <xf numFmtId="0" fontId="41" fillId="24" borderId="17" applyNumberFormat="0" applyAlignment="0" applyProtection="0"/>
    <xf numFmtId="0" fontId="24" fillId="26" borderId="0" applyNumberFormat="0" applyBorder="0" applyAlignment="0" applyProtection="0"/>
    <xf numFmtId="0" fontId="37" fillId="9" borderId="0" applyNumberFormat="0" applyBorder="0" applyAlignment="0" applyProtection="0"/>
    <xf numFmtId="0" fontId="24" fillId="28" borderId="0" applyNumberFormat="0" applyBorder="0" applyAlignment="0" applyProtection="0"/>
    <xf numFmtId="0" fontId="23" fillId="15" borderId="0" applyNumberFormat="0" applyBorder="0" applyAlignment="0" applyProtection="0"/>
    <xf numFmtId="0" fontId="28" fillId="8" borderId="0" applyNumberFormat="0" applyBorder="0" applyAlignment="0" applyProtection="0"/>
    <xf numFmtId="0" fontId="24" fillId="17" borderId="0" applyNumberFormat="0" applyBorder="0" applyAlignment="0" applyProtection="0"/>
    <xf numFmtId="0" fontId="38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23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4" fillId="0" borderId="0"/>
    <xf numFmtId="0" fontId="4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7" borderId="0" applyNumberFormat="0" applyBorder="0" applyAlignment="0" applyProtection="0"/>
    <xf numFmtId="0" fontId="41" fillId="24" borderId="17" applyNumberFormat="0" applyAlignment="0" applyProtection="0"/>
    <xf numFmtId="0" fontId="40" fillId="24" borderId="16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40" fillId="24" borderId="16" applyNumberFormat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9" fillId="12" borderId="16" applyNumberForma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9" fillId="12" borderId="16" applyNumberFormat="0" applyAlignment="0" applyProtection="0"/>
    <xf numFmtId="0" fontId="23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7" fillId="9" borderId="0" applyNumberFormat="0" applyBorder="0" applyAlignment="0" applyProtection="0"/>
    <xf numFmtId="0" fontId="36" fillId="0" borderId="15" applyNumberFormat="0" applyFill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6" fillId="0" borderId="15" applyNumberFormat="0" applyFill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23" borderId="14" applyNumberFormat="0" applyFont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" fillId="23" borderId="14" applyNumberFormat="0" applyFont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0" borderId="0"/>
    <xf numFmtId="0" fontId="4" fillId="0" borderId="0"/>
    <xf numFmtId="0" fontId="23" fillId="0" borderId="0"/>
    <xf numFmtId="0" fontId="2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3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34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2" fillId="0" borderId="13" applyNumberFormat="0" applyFill="0" applyAlignment="0" applyProtection="0"/>
    <xf numFmtId="0" fontId="31" fillId="0" borderId="12" applyNumberFormat="0" applyFill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1" fillId="0" borderId="12" applyNumberFormat="0" applyFill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30" fillId="0" borderId="11" applyNumberFormat="0" applyFill="0" applyAlignment="0" applyProtection="0"/>
    <xf numFmtId="0" fontId="25" fillId="0" borderId="9" applyNumberFormat="0" applyFill="0" applyAlignment="0" applyProtection="0"/>
    <xf numFmtId="0" fontId="30" fillId="0" borderId="11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9" fillId="21" borderId="10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28" fillId="8" borderId="0" applyNumberFormat="0" applyBorder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8" fillId="8" borderId="0" applyNumberFormat="0" applyBorder="0" applyAlignment="0" applyProtection="0"/>
    <xf numFmtId="0" fontId="30" fillId="0" borderId="11" applyNumberFormat="0" applyFill="0" applyAlignment="0" applyProtection="0"/>
    <xf numFmtId="0" fontId="25" fillId="0" borderId="9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25" fillId="0" borderId="9" applyNumberFormat="0" applyFill="0" applyAlignment="0" applyProtection="0"/>
    <xf numFmtId="0" fontId="24" fillId="20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24" fillId="15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4" fillId="15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4" fillId="14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4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23" borderId="14" applyNumberFormat="0" applyFont="0" applyAlignment="0" applyProtection="0"/>
    <xf numFmtId="0" fontId="24" fillId="17" borderId="0" applyNumberFormat="0" applyBorder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24" fillId="17" borderId="0" applyNumberFormat="0" applyBorder="0" applyAlignment="0" applyProtection="0"/>
    <xf numFmtId="0" fontId="23" fillId="16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16" borderId="0" applyNumberFormat="0" applyBorder="0" applyAlignment="0" applyProtection="0"/>
    <xf numFmtId="9" fontId="4" fillId="0" borderId="0" applyFont="0" applyFill="0" applyBorder="0" applyAlignment="0" applyProtection="0"/>
    <xf numFmtId="0" fontId="36" fillId="0" borderId="15" applyNumberFormat="0" applyFill="0" applyAlignment="0" applyProtection="0"/>
    <xf numFmtId="0" fontId="23" fillId="13" borderId="0" applyNumberFormat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2" borderId="16" applyNumberFormat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0" fontId="40" fillId="24" borderId="16" applyNumberFormat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40" fillId="24" borderId="16" applyNumberFormat="0" applyAlignment="0" applyProtection="0"/>
    <xf numFmtId="0" fontId="40" fillId="24" borderId="16" applyNumberFormat="0" applyAlignment="0" applyProtection="0"/>
    <xf numFmtId="0" fontId="40" fillId="24" borderId="16" applyNumberFormat="0" applyAlignment="0" applyProtection="0"/>
    <xf numFmtId="0" fontId="40" fillId="24" borderId="16" applyNumberFormat="0" applyAlignment="0" applyProtection="0"/>
    <xf numFmtId="0" fontId="40" fillId="24" borderId="16" applyNumberFormat="0" applyAlignment="0" applyProtection="0"/>
    <xf numFmtId="0" fontId="40" fillId="24" borderId="16" applyNumberFormat="0" applyAlignment="0" applyProtection="0"/>
    <xf numFmtId="0" fontId="41" fillId="24" borderId="17" applyNumberFormat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25" borderId="0" applyNumberFormat="0" applyBorder="0" applyAlignment="0" applyProtection="0"/>
    <xf numFmtId="0" fontId="23" fillId="1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3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3" fillId="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24" borderId="1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4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2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3" fontId="5" fillId="0" borderId="0" xfId="0" applyNumberFormat="1" applyFont="1"/>
    <xf numFmtId="3" fontId="5" fillId="0" borderId="0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3" fillId="0" borderId="0" xfId="0" applyNumberFormat="1" applyFont="1" applyBorder="1"/>
    <xf numFmtId="3" fontId="12" fillId="0" borderId="0" xfId="0" applyNumberFormat="1" applyFont="1" applyBorder="1"/>
    <xf numFmtId="3" fontId="17" fillId="0" borderId="0" xfId="0" applyNumberFormat="1" applyFont="1"/>
    <xf numFmtId="164" fontId="11" fillId="0" borderId="0" xfId="0" applyNumberFormat="1" applyFont="1" applyBorder="1"/>
    <xf numFmtId="3" fontId="11" fillId="0" borderId="0" xfId="0" applyNumberFormat="1" applyFont="1" applyAlignment="1">
      <alignment vertical="center"/>
    </xf>
    <xf numFmtId="3" fontId="11" fillId="0" borderId="0" xfId="0" applyNumberFormat="1" applyFont="1" applyFill="1"/>
    <xf numFmtId="3" fontId="18" fillId="0" borderId="0" xfId="0" applyNumberFormat="1" applyFont="1" applyFill="1"/>
    <xf numFmtId="3" fontId="19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3" fontId="9" fillId="0" borderId="0" xfId="0" applyNumberFormat="1" applyFont="1" applyAlignment="1">
      <alignment wrapText="1"/>
    </xf>
    <xf numFmtId="3" fontId="19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Fill="1"/>
    <xf numFmtId="9" fontId="12" fillId="0" borderId="0" xfId="2" applyFont="1" applyBorder="1" applyAlignment="1"/>
    <xf numFmtId="165" fontId="11" fillId="0" borderId="0" xfId="0" applyNumberFormat="1" applyFont="1" applyBorder="1"/>
    <xf numFmtId="165" fontId="10" fillId="0" borderId="0" xfId="0" applyNumberFormat="1" applyFont="1" applyBorder="1"/>
    <xf numFmtId="165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165" fontId="11" fillId="0" borderId="1" xfId="0" applyNumberFormat="1" applyFont="1" applyBorder="1"/>
    <xf numFmtId="165" fontId="10" fillId="0" borderId="1" xfId="0" applyNumberFormat="1" applyFont="1" applyBorder="1"/>
    <xf numFmtId="165" fontId="1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15" fillId="0" borderId="0" xfId="0" applyNumberFormat="1" applyFont="1" applyFill="1" applyBorder="1"/>
    <xf numFmtId="3" fontId="12" fillId="0" borderId="0" xfId="0" applyNumberFormat="1" applyFont="1" applyFill="1" applyBorder="1"/>
    <xf numFmtId="165" fontId="10" fillId="0" borderId="2" xfId="0" applyNumberFormat="1" applyFont="1" applyBorder="1"/>
    <xf numFmtId="165" fontId="11" fillId="0" borderId="2" xfId="0" applyNumberFormat="1" applyFont="1" applyBorder="1"/>
    <xf numFmtId="9" fontId="15" fillId="0" borderId="0" xfId="2" applyFont="1" applyFill="1" applyBorder="1"/>
    <xf numFmtId="165" fontId="11" fillId="0" borderId="0" xfId="0" applyNumberFormat="1" applyFont="1" applyFill="1" applyBorder="1"/>
    <xf numFmtId="0" fontId="16" fillId="0" borderId="0" xfId="0" applyFont="1" applyFill="1" applyBorder="1"/>
    <xf numFmtId="9" fontId="16" fillId="0" borderId="0" xfId="2" applyFont="1" applyFill="1" applyBorder="1"/>
    <xf numFmtId="165" fontId="10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165" fontId="11" fillId="0" borderId="2" xfId="0" applyNumberFormat="1" applyFont="1" applyBorder="1" applyAlignment="1">
      <alignment horizontal="right"/>
    </xf>
    <xf numFmtId="165" fontId="11" fillId="0" borderId="1" xfId="0" applyNumberFormat="1" applyFont="1" applyFill="1" applyBorder="1"/>
    <xf numFmtId="3" fontId="11" fillId="0" borderId="0" xfId="0" applyNumberFormat="1" applyFont="1" applyFill="1" applyBorder="1" applyAlignment="1"/>
    <xf numFmtId="164" fontId="5" fillId="0" borderId="0" xfId="0" applyNumberFormat="1" applyFont="1" applyBorder="1"/>
    <xf numFmtId="164" fontId="14" fillId="0" borderId="0" xfId="0" applyNumberFormat="1" applyFont="1" applyBorder="1"/>
    <xf numFmtId="0" fontId="21" fillId="0" borderId="0" xfId="0" applyFont="1"/>
    <xf numFmtId="3" fontId="11" fillId="2" borderId="0" xfId="0" applyNumberFormat="1" applyFont="1" applyFill="1" applyBorder="1"/>
    <xf numFmtId="3" fontId="8" fillId="3" borderId="0" xfId="0" applyNumberFormat="1" applyFont="1" applyFill="1"/>
    <xf numFmtId="3" fontId="8" fillId="4" borderId="0" xfId="0" applyNumberFormat="1" applyFont="1" applyFill="1"/>
    <xf numFmtId="3" fontId="8" fillId="5" borderId="0" xfId="0" applyNumberFormat="1" applyFont="1" applyFill="1"/>
    <xf numFmtId="3" fontId="11" fillId="0" borderId="0" xfId="0" applyNumberFormat="1" applyFont="1" applyBorder="1" applyAlignment="1">
      <alignment horizontal="right"/>
    </xf>
    <xf numFmtId="3" fontId="11" fillId="5" borderId="3" xfId="0" applyNumberFormat="1" applyFont="1" applyFill="1" applyBorder="1"/>
    <xf numFmtId="1" fontId="10" fillId="5" borderId="4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3" fontId="11" fillId="0" borderId="6" xfId="0" applyNumberFormat="1" applyFont="1" applyBorder="1"/>
    <xf numFmtId="165" fontId="11" fillId="0" borderId="7" xfId="0" applyNumberFormat="1" applyFont="1" applyBorder="1"/>
    <xf numFmtId="165" fontId="11" fillId="0" borderId="8" xfId="0" applyNumberFormat="1" applyFont="1" applyBorder="1"/>
    <xf numFmtId="165" fontId="11" fillId="0" borderId="6" xfId="0" applyNumberFormat="1" applyFont="1" applyBorder="1"/>
    <xf numFmtId="3" fontId="11" fillId="5" borderId="3" xfId="0" applyNumberFormat="1" applyFont="1" applyFill="1" applyBorder="1" applyAlignment="1">
      <alignment vertical="center"/>
    </xf>
    <xf numFmtId="1" fontId="10" fillId="5" borderId="4" xfId="0" applyNumberFormat="1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/>
    <xf numFmtId="165" fontId="11" fillId="0" borderId="7" xfId="0" applyNumberFormat="1" applyFont="1" applyFill="1" applyBorder="1" applyAlignment="1">
      <alignment horizontal="right"/>
    </xf>
    <xf numFmtId="3" fontId="8" fillId="6" borderId="0" xfId="0" applyNumberFormat="1" applyFont="1" applyFill="1"/>
    <xf numFmtId="165" fontId="20" fillId="0" borderId="0" xfId="0" applyNumberFormat="1" applyFont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" fontId="10" fillId="5" borderId="4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wrapText="1"/>
    </xf>
    <xf numFmtId="1" fontId="10" fillId="5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/>
    <xf numFmtId="0" fontId="4" fillId="0" borderId="0" xfId="3027" applyFont="1"/>
    <xf numFmtId="0" fontId="48" fillId="0" borderId="0" xfId="3028" applyFont="1" applyAlignment="1" applyProtection="1">
      <alignment vertical="center"/>
    </xf>
    <xf numFmtId="0" fontId="49" fillId="5" borderId="0" xfId="3027" applyFont="1" applyFill="1"/>
    <xf numFmtId="0" fontId="50" fillId="5" borderId="0" xfId="3027" applyFont="1" applyFill="1"/>
    <xf numFmtId="0" fontId="48" fillId="0" borderId="0" xfId="3028" applyFont="1" applyAlignment="1" applyProtection="1">
      <alignment horizontal="left" indent="1"/>
    </xf>
    <xf numFmtId="0" fontId="7" fillId="0" borderId="0" xfId="3027" applyFont="1" applyAlignment="1"/>
    <xf numFmtId="3" fontId="51" fillId="0" borderId="0" xfId="3027" applyNumberFormat="1" applyFont="1" applyBorder="1" applyAlignment="1">
      <alignment horizontal="left"/>
    </xf>
    <xf numFmtId="3" fontId="52" fillId="0" borderId="0" xfId="3027" applyNumberFormat="1" applyFont="1" applyBorder="1" applyAlignment="1">
      <alignment horizontal="left"/>
    </xf>
    <xf numFmtId="0" fontId="51" fillId="0" borderId="0" xfId="3027" applyFont="1" applyAlignment="1"/>
    <xf numFmtId="0" fontId="53" fillId="5" borderId="0" xfId="3027" applyFont="1" applyFill="1" applyAlignment="1">
      <alignment horizontal="left"/>
    </xf>
    <xf numFmtId="3" fontId="54" fillId="0" borderId="0" xfId="3028" applyNumberFormat="1" applyFont="1" applyBorder="1" applyAlignment="1" applyProtection="1">
      <alignment horizontal="center"/>
    </xf>
    <xf numFmtId="3" fontId="6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9" fillId="0" borderId="0" xfId="0" applyNumberFormat="1" applyFont="1" applyBorder="1" applyAlignment="1">
      <alignment horizontal="left" wrapText="1"/>
    </xf>
    <xf numFmtId="3" fontId="29" fillId="2" borderId="0" xfId="3027" applyNumberFormat="1" applyFont="1" applyFill="1" applyBorder="1" applyAlignment="1">
      <alignment horizontal="left" vertical="center"/>
    </xf>
    <xf numFmtId="0" fontId="46" fillId="2" borderId="0" xfId="3027" applyFont="1" applyFill="1" applyAlignment="1"/>
    <xf numFmtId="3" fontId="9" fillId="0" borderId="0" xfId="0" applyNumberFormat="1" applyFont="1" applyBorder="1" applyAlignment="1"/>
    <xf numFmtId="0" fontId="0" fillId="0" borderId="0" xfId="0" applyAlignment="1"/>
    <xf numFmtId="3" fontId="9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9" fillId="0" borderId="0" xfId="0" applyNumberFormat="1" applyFont="1" applyAlignment="1">
      <alignment wrapText="1"/>
    </xf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left" wrapText="1" shrinkToFit="1"/>
    </xf>
    <xf numFmtId="3" fontId="51" fillId="0" borderId="0" xfId="3027" applyNumberFormat="1" applyFont="1" applyBorder="1" applyAlignment="1"/>
    <xf numFmtId="0" fontId="47" fillId="0" borderId="0" xfId="3028" applyAlignment="1" applyProtection="1"/>
    <xf numFmtId="3" fontId="51" fillId="0" borderId="0" xfId="0" applyNumberFormat="1" applyFont="1" applyBorder="1" applyAlignment="1"/>
    <xf numFmtId="0" fontId="51" fillId="0" borderId="0" xfId="0" applyFont="1" applyAlignment="1"/>
    <xf numFmtId="3" fontId="51" fillId="0" borderId="0" xfId="0" applyNumberFormat="1" applyFont="1" applyAlignment="1"/>
    <xf numFmtId="3" fontId="51" fillId="0" borderId="0" xfId="0" applyNumberFormat="1" applyFont="1" applyFill="1" applyAlignment="1"/>
    <xf numFmtId="0" fontId="51" fillId="0" borderId="0" xfId="0" applyFont="1" applyFill="1" applyAlignment="1"/>
    <xf numFmtId="3" fontId="51" fillId="0" borderId="0" xfId="0" applyNumberFormat="1" applyFont="1" applyFill="1" applyBorder="1" applyAlignment="1"/>
    <xf numFmtId="3" fontId="51" fillId="0" borderId="0" xfId="0" applyNumberFormat="1" applyFont="1" applyFill="1" applyBorder="1" applyAlignment="1">
      <alignment shrinkToFit="1"/>
    </xf>
  </cellXfs>
  <cellStyles count="3029">
    <cellStyle name="20 % – Zvýraznění1 10" xfId="334"/>
    <cellStyle name="20 % – Zvýraznění1 11" xfId="375"/>
    <cellStyle name="20 % – Zvýraznění1 12" xfId="414"/>
    <cellStyle name="20 % – Zvýraznění1 13" xfId="457"/>
    <cellStyle name="20 % – Zvýraznění1 14" xfId="498"/>
    <cellStyle name="20 % – Zvýraznění1 15" xfId="539"/>
    <cellStyle name="20 % – Zvýraznění1 16" xfId="580"/>
    <cellStyle name="20 % – Zvýraznění1 17" xfId="621"/>
    <cellStyle name="20 % – Zvýraznění1 18" xfId="662"/>
    <cellStyle name="20 % – Zvýraznění1 19" xfId="703"/>
    <cellStyle name="20 % – Zvýraznění1 2" xfId="4"/>
    <cellStyle name="20 % – Zvýraznění1 20" xfId="744"/>
    <cellStyle name="20 % – Zvýraznění1 21" xfId="785"/>
    <cellStyle name="20 % – Zvýraznění1 22" xfId="826"/>
    <cellStyle name="20 % – Zvýraznění1 23" xfId="867"/>
    <cellStyle name="20 % – Zvýraznění1 24" xfId="908"/>
    <cellStyle name="20 % – Zvýraznění1 25" xfId="949"/>
    <cellStyle name="20 % – Zvýraznění1 26" xfId="990"/>
    <cellStyle name="20 % – Zvýraznění1 27" xfId="1031"/>
    <cellStyle name="20 % – Zvýraznění1 28" xfId="1072"/>
    <cellStyle name="20 % – Zvýraznění1 29" xfId="1113"/>
    <cellStyle name="20 % – Zvýraznění1 3" xfId="3"/>
    <cellStyle name="20 % – Zvýraznění1 30" xfId="1154"/>
    <cellStyle name="20 % – Zvýraznění1 31" xfId="1195"/>
    <cellStyle name="20 % – Zvýraznění1 32" xfId="1235"/>
    <cellStyle name="20 % – Zvýraznění1 33" xfId="1277"/>
    <cellStyle name="20 % – Zvýraznění1 34" xfId="1318"/>
    <cellStyle name="20 % – Zvýraznění1 35" xfId="1359"/>
    <cellStyle name="20 % – Zvýraznění1 36" xfId="1400"/>
    <cellStyle name="20 % – Zvýraznění1 37" xfId="1440"/>
    <cellStyle name="20 % – Zvýraznění1 38" xfId="1482"/>
    <cellStyle name="20 % – Zvýraznění1 39" xfId="1523"/>
    <cellStyle name="20 % – Zvýraznění1 4" xfId="88"/>
    <cellStyle name="20 % – Zvýraznění1 40" xfId="1564"/>
    <cellStyle name="20 % – Zvýraznění1 41" xfId="1605"/>
    <cellStyle name="20 % – Zvýraznění1 42" xfId="1646"/>
    <cellStyle name="20 % – Zvýraznění1 43" xfId="1687"/>
    <cellStyle name="20 % – Zvýraznění1 44" xfId="1728"/>
    <cellStyle name="20 % – Zvýraznění1 45" xfId="1776"/>
    <cellStyle name="20 % – Zvýraznění1 46" xfId="1808"/>
    <cellStyle name="20 % – Zvýraznění1 47" xfId="2031"/>
    <cellStyle name="20 % – Zvýraznění1 48" xfId="2097"/>
    <cellStyle name="20 % – Zvýraznění1 49" xfId="2100"/>
    <cellStyle name="20 % – Zvýraznění1 5" xfId="129"/>
    <cellStyle name="20 % – Zvýraznění1 50" xfId="2155"/>
    <cellStyle name="20 % – Zvýraznění1 51" xfId="2211"/>
    <cellStyle name="20 % – Zvýraznění1 52" xfId="2164"/>
    <cellStyle name="20 % – Zvýraznění1 53" xfId="2189"/>
    <cellStyle name="20 % – Zvýraznění1 54" xfId="2304"/>
    <cellStyle name="20 % – Zvýraznění1 54 2" xfId="2307"/>
    <cellStyle name="20 % – Zvýraznění1 54 3" xfId="2835"/>
    <cellStyle name="20 % – Zvýraznění1 55" xfId="2308"/>
    <cellStyle name="20 % – Zvýraznění1 56" xfId="2309"/>
    <cellStyle name="20 % – Zvýraznění1 57" xfId="2310"/>
    <cellStyle name="20 % – Zvýraznění1 58" xfId="2311"/>
    <cellStyle name="20 % – Zvýraznění1 59" xfId="2312"/>
    <cellStyle name="20 % – Zvýraznění1 6" xfId="169"/>
    <cellStyle name="20 % – Zvýraznění1 60" xfId="2843"/>
    <cellStyle name="20 % – Zvýraznění1 7" xfId="211"/>
    <cellStyle name="20 % – Zvýraznění1 8" xfId="251"/>
    <cellStyle name="20 % – Zvýraznění1 9" xfId="293"/>
    <cellStyle name="20 % – Zvýraznění2 10" xfId="333"/>
    <cellStyle name="20 % – Zvýraznění2 11" xfId="374"/>
    <cellStyle name="20 % – Zvýraznění2 12" xfId="430"/>
    <cellStyle name="20 % – Zvýraznění2 13" xfId="456"/>
    <cellStyle name="20 % – Zvýraznění2 14" xfId="497"/>
    <cellStyle name="20 % – Zvýraznění2 15" xfId="538"/>
    <cellStyle name="20 % – Zvýraznění2 16" xfId="579"/>
    <cellStyle name="20 % – Zvýraznění2 17" xfId="620"/>
    <cellStyle name="20 % – Zvýraznění2 18" xfId="661"/>
    <cellStyle name="20 % – Zvýraznění2 19" xfId="702"/>
    <cellStyle name="20 % – Zvýraznění2 2" xfId="5"/>
    <cellStyle name="20 % – Zvýraznění2 20" xfId="743"/>
    <cellStyle name="20 % – Zvýraznění2 21" xfId="784"/>
    <cellStyle name="20 % – Zvýraznění2 22" xfId="825"/>
    <cellStyle name="20 % – Zvýraznění2 23" xfId="866"/>
    <cellStyle name="20 % – Zvýraznění2 24" xfId="907"/>
    <cellStyle name="20 % – Zvýraznění2 25" xfId="948"/>
    <cellStyle name="20 % – Zvýraznění2 26" xfId="989"/>
    <cellStyle name="20 % – Zvýraznění2 27" xfId="1030"/>
    <cellStyle name="20 % – Zvýraznění2 28" xfId="1071"/>
    <cellStyle name="20 % – Zvýraznění2 29" xfId="1112"/>
    <cellStyle name="20 % – Zvýraznění2 3" xfId="55"/>
    <cellStyle name="20 % – Zvýraznění2 30" xfId="1153"/>
    <cellStyle name="20 % – Zvýraznění2 31" xfId="1194"/>
    <cellStyle name="20 % – Zvýraznění2 32" xfId="1251"/>
    <cellStyle name="20 % – Zvýraznění2 33" xfId="1276"/>
    <cellStyle name="20 % – Zvýraznění2 34" xfId="1317"/>
    <cellStyle name="20 % – Zvýraznění2 35" xfId="1358"/>
    <cellStyle name="20 % – Zvýraznění2 36" xfId="1399"/>
    <cellStyle name="20 % – Zvýraznění2 37" xfId="1456"/>
    <cellStyle name="20 % – Zvýraznění2 38" xfId="1481"/>
    <cellStyle name="20 % – Zvýraznění2 39" xfId="1522"/>
    <cellStyle name="20 % – Zvýraznění2 4" xfId="87"/>
    <cellStyle name="20 % – Zvýraznění2 40" xfId="1563"/>
    <cellStyle name="20 % – Zvýraznění2 41" xfId="1604"/>
    <cellStyle name="20 % – Zvýraznění2 42" xfId="1645"/>
    <cellStyle name="20 % – Zvýraznění2 43" xfId="1686"/>
    <cellStyle name="20 % – Zvýraznění2 44" xfId="1727"/>
    <cellStyle name="20 % – Zvýraznění2 45" xfId="1777"/>
    <cellStyle name="20 % – Zvýraznění2 46" xfId="1824"/>
    <cellStyle name="20 % – Zvýraznění2 47" xfId="2009"/>
    <cellStyle name="20 % – Zvýraznění2 48" xfId="2095"/>
    <cellStyle name="20 % – Zvýraznění2 49" xfId="2051"/>
    <cellStyle name="20 % – Zvýraznění2 5" xfId="128"/>
    <cellStyle name="20 % – Zvýraznění2 50" xfId="2134"/>
    <cellStyle name="20 % – Zvýraznění2 51" xfId="2208"/>
    <cellStyle name="20 % – Zvýraznění2 52" xfId="2196"/>
    <cellStyle name="20 % – Zvýraznění2 53" xfId="2108"/>
    <cellStyle name="20 % – Zvýraznění2 54" xfId="2313"/>
    <cellStyle name="20 % – Zvýraznění2 54 2" xfId="2315"/>
    <cellStyle name="20 % – Zvýraznění2 54 3" xfId="2826"/>
    <cellStyle name="20 % – Zvýraznění2 55" xfId="2316"/>
    <cellStyle name="20 % – Zvýraznění2 56" xfId="2317"/>
    <cellStyle name="20 % – Zvýraznění2 57" xfId="2318"/>
    <cellStyle name="20 % – Zvýraznění2 58" xfId="2319"/>
    <cellStyle name="20 % – Zvýraznění2 59" xfId="2320"/>
    <cellStyle name="20 % – Zvýraznění2 6" xfId="185"/>
    <cellStyle name="20 % – Zvýraznění2 60" xfId="2834"/>
    <cellStyle name="20 % – Zvýraznění2 7" xfId="210"/>
    <cellStyle name="20 % – Zvýraznění2 8" xfId="267"/>
    <cellStyle name="20 % – Zvýraznění2 9" xfId="292"/>
    <cellStyle name="20 % – Zvýraznění3 10" xfId="349"/>
    <cellStyle name="20 % – Zvýraznění3 11" xfId="390"/>
    <cellStyle name="20 % – Zvýraznění3 12" xfId="391"/>
    <cellStyle name="20 % – Zvýraznění3 13" xfId="472"/>
    <cellStyle name="20 % – Zvýraznění3 14" xfId="513"/>
    <cellStyle name="20 % – Zvýraznění3 15" xfId="554"/>
    <cellStyle name="20 % – Zvýraznění3 16" xfId="595"/>
    <cellStyle name="20 % – Zvýraznění3 17" xfId="636"/>
    <cellStyle name="20 % – Zvýraznění3 18" xfId="677"/>
    <cellStyle name="20 % – Zvýraznění3 19" xfId="718"/>
    <cellStyle name="20 % – Zvýraznění3 2" xfId="6"/>
    <cellStyle name="20 % – Zvýraznění3 20" xfId="759"/>
    <cellStyle name="20 % – Zvýraznění3 21" xfId="800"/>
    <cellStyle name="20 % – Zvýraznění3 22" xfId="841"/>
    <cellStyle name="20 % – Zvýraznění3 23" xfId="882"/>
    <cellStyle name="20 % – Zvýraznění3 24" xfId="923"/>
    <cellStyle name="20 % – Zvýraznění3 25" xfId="964"/>
    <cellStyle name="20 % – Zvýraznění3 26" xfId="1005"/>
    <cellStyle name="20 % – Zvýraznění3 27" xfId="1046"/>
    <cellStyle name="20 % – Zvýraznění3 28" xfId="1087"/>
    <cellStyle name="20 % – Zvýraznění3 29" xfId="1128"/>
    <cellStyle name="20 % – Zvýraznění3 3" xfId="56"/>
    <cellStyle name="20 % – Zvýraznění3 30" xfId="1169"/>
    <cellStyle name="20 % – Zvýraznění3 31" xfId="1210"/>
    <cellStyle name="20 % – Zvýraznění3 32" xfId="1234"/>
    <cellStyle name="20 % – Zvýraznění3 33" xfId="1292"/>
    <cellStyle name="20 % – Zvýraznění3 34" xfId="1333"/>
    <cellStyle name="20 % – Zvýraznění3 35" xfId="1374"/>
    <cellStyle name="20 % – Zvýraznění3 36" xfId="1415"/>
    <cellStyle name="20 % – Zvýraznění3 37" xfId="1439"/>
    <cellStyle name="20 % – Zvýraznění3 38" xfId="1497"/>
    <cellStyle name="20 % – Zvýraznění3 39" xfId="1538"/>
    <cellStyle name="20 % – Zvýraznění3 4" xfId="103"/>
    <cellStyle name="20 % – Zvýraznění3 40" xfId="1579"/>
    <cellStyle name="20 % – Zvýraznění3 41" xfId="1620"/>
    <cellStyle name="20 % – Zvýraznění3 42" xfId="1661"/>
    <cellStyle name="20 % – Zvýraznění3 43" xfId="1702"/>
    <cellStyle name="20 % – Zvýraznění3 44" xfId="1743"/>
    <cellStyle name="20 % – Zvýraznění3 45" xfId="1778"/>
    <cellStyle name="20 % – Zvýraznění3 46" xfId="1807"/>
    <cellStyle name="20 % – Zvýraznění3 47" xfId="2061"/>
    <cellStyle name="20 % – Zvýraznění3 48" xfId="2074"/>
    <cellStyle name="20 % – Zvýraznění3 49" xfId="2125"/>
    <cellStyle name="20 % – Zvýraznění3 5" xfId="144"/>
    <cellStyle name="20 % – Zvýraznění3 50" xfId="2176"/>
    <cellStyle name="20 % – Zvýraznění3 51" xfId="2186"/>
    <cellStyle name="20 % – Zvýraznění3 52" xfId="1992"/>
    <cellStyle name="20 % – Zvýraznění3 53" xfId="2219"/>
    <cellStyle name="20 % – Zvýraznění3 54" xfId="2322"/>
    <cellStyle name="20 % – Zvýraznění3 54 2" xfId="2323"/>
    <cellStyle name="20 % – Zvýraznění3 54 3" xfId="2814"/>
    <cellStyle name="20 % – Zvýraznění3 55" xfId="2324"/>
    <cellStyle name="20 % – Zvýraznění3 56" xfId="2325"/>
    <cellStyle name="20 % – Zvýraznění3 57" xfId="2326"/>
    <cellStyle name="20 % – Zvýraznění3 58" xfId="2327"/>
    <cellStyle name="20 % – Zvýraznění3 59" xfId="2328"/>
    <cellStyle name="20 % – Zvýraznění3 6" xfId="168"/>
    <cellStyle name="20 % – Zvýraznění3 60" xfId="2825"/>
    <cellStyle name="20 % – Zvýraznění3 7" xfId="226"/>
    <cellStyle name="20 % – Zvýraznění3 8" xfId="250"/>
    <cellStyle name="20 % – Zvýraznění3 9" xfId="308"/>
    <cellStyle name="20 % – Zvýraznění4 10" xfId="332"/>
    <cellStyle name="20 % – Zvýraznění4 11" xfId="373"/>
    <cellStyle name="20 % – Zvýraznění4 12" xfId="413"/>
    <cellStyle name="20 % – Zvýraznění4 13" xfId="455"/>
    <cellStyle name="20 % – Zvýraznění4 14" xfId="496"/>
    <cellStyle name="20 % – Zvýraznění4 15" xfId="537"/>
    <cellStyle name="20 % – Zvýraznění4 16" xfId="578"/>
    <cellStyle name="20 % – Zvýraznění4 17" xfId="619"/>
    <cellStyle name="20 % – Zvýraznění4 18" xfId="660"/>
    <cellStyle name="20 % – Zvýraznění4 19" xfId="701"/>
    <cellStyle name="20 % – Zvýraznění4 2" xfId="7"/>
    <cellStyle name="20 % – Zvýraznění4 20" xfId="742"/>
    <cellStyle name="20 % – Zvýraznění4 21" xfId="783"/>
    <cellStyle name="20 % – Zvýraznění4 22" xfId="824"/>
    <cellStyle name="20 % – Zvýraznění4 23" xfId="865"/>
    <cellStyle name="20 % – Zvýraznění4 24" xfId="906"/>
    <cellStyle name="20 % – Zvýraznění4 25" xfId="947"/>
    <cellStyle name="20 % – Zvýraznění4 26" xfId="988"/>
    <cellStyle name="20 % – Zvýraznění4 27" xfId="1029"/>
    <cellStyle name="20 % – Zvýraznění4 28" xfId="1070"/>
    <cellStyle name="20 % – Zvýraznění4 29" xfId="1111"/>
    <cellStyle name="20 % – Zvýraznění4 3" xfId="57"/>
    <cellStyle name="20 % – Zvýraznění4 30" xfId="1152"/>
    <cellStyle name="20 % – Zvýraznění4 31" xfId="1193"/>
    <cellStyle name="20 % – Zvýraznění4 32" xfId="1252"/>
    <cellStyle name="20 % – Zvýraznění4 33" xfId="1275"/>
    <cellStyle name="20 % – Zvýraznění4 34" xfId="1316"/>
    <cellStyle name="20 % – Zvýraznění4 35" xfId="1357"/>
    <cellStyle name="20 % – Zvýraznění4 36" xfId="1398"/>
    <cellStyle name="20 % – Zvýraznění4 37" xfId="1457"/>
    <cellStyle name="20 % – Zvýraznění4 38" xfId="1480"/>
    <cellStyle name="20 % – Zvýraznění4 39" xfId="1521"/>
    <cellStyle name="20 % – Zvýraznění4 4" xfId="86"/>
    <cellStyle name="20 % – Zvýraznění4 40" xfId="1562"/>
    <cellStyle name="20 % – Zvýraznění4 41" xfId="1603"/>
    <cellStyle name="20 % – Zvýraznění4 42" xfId="1644"/>
    <cellStyle name="20 % – Zvýraznění4 43" xfId="1685"/>
    <cellStyle name="20 % – Zvýraznění4 44" xfId="1726"/>
    <cellStyle name="20 % – Zvýraznění4 45" xfId="1779"/>
    <cellStyle name="20 % – Zvýraznění4 46" xfId="1825"/>
    <cellStyle name="20 % – Zvýraznění4 47" xfId="2047"/>
    <cellStyle name="20 % – Zvýraznění4 48" xfId="1956"/>
    <cellStyle name="20 % – Zvýraznění4 49" xfId="2081"/>
    <cellStyle name="20 % – Zvýraznění4 5" xfId="127"/>
    <cellStyle name="20 % – Zvýraznění4 50" xfId="2141"/>
    <cellStyle name="20 % – Zvýraznění4 51" xfId="2021"/>
    <cellStyle name="20 % – Zvýraznění4 52" xfId="2235"/>
    <cellStyle name="20 % – Zvýraznění4 53" xfId="2082"/>
    <cellStyle name="20 % – Zvýraznění4 54" xfId="2330"/>
    <cellStyle name="20 % – Zvýraznění4 54 2" xfId="2332"/>
    <cellStyle name="20 % – Zvýraznění4 54 3" xfId="2805"/>
    <cellStyle name="20 % – Zvýraznění4 55" xfId="2333"/>
    <cellStyle name="20 % – Zvýraznění4 56" xfId="2334"/>
    <cellStyle name="20 % – Zvýraznění4 57" xfId="2335"/>
    <cellStyle name="20 % – Zvýraznění4 58" xfId="2336"/>
    <cellStyle name="20 % – Zvýraznění4 59" xfId="2337"/>
    <cellStyle name="20 % – Zvýraznění4 6" xfId="186"/>
    <cellStyle name="20 % – Zvýraznění4 60" xfId="2813"/>
    <cellStyle name="20 % – Zvýraznění4 7" xfId="209"/>
    <cellStyle name="20 % – Zvýraznění4 8" xfId="268"/>
    <cellStyle name="20 % – Zvýraznění4 9" xfId="291"/>
    <cellStyle name="20 % – Zvýraznění5 10" xfId="351"/>
    <cellStyle name="20 % – Zvýraznění5 11" xfId="392"/>
    <cellStyle name="20 % – Zvýraznění5 12" xfId="404"/>
    <cellStyle name="20 % – Zvýraznění5 13" xfId="474"/>
    <cellStyle name="20 % – Zvýraznění5 14" xfId="515"/>
    <cellStyle name="20 % – Zvýraznění5 15" xfId="556"/>
    <cellStyle name="20 % – Zvýraznění5 16" xfId="597"/>
    <cellStyle name="20 % – Zvýraznění5 17" xfId="638"/>
    <cellStyle name="20 % – Zvýraznění5 18" xfId="679"/>
    <cellStyle name="20 % – Zvýraznění5 19" xfId="720"/>
    <cellStyle name="20 % – Zvýraznění5 2" xfId="8"/>
    <cellStyle name="20 % – Zvýraznění5 20" xfId="761"/>
    <cellStyle name="20 % – Zvýraznění5 21" xfId="802"/>
    <cellStyle name="20 % – Zvýraznění5 22" xfId="843"/>
    <cellStyle name="20 % – Zvýraznění5 23" xfId="884"/>
    <cellStyle name="20 % – Zvýraznění5 24" xfId="925"/>
    <cellStyle name="20 % – Zvýraznění5 25" xfId="966"/>
    <cellStyle name="20 % – Zvýraznění5 26" xfId="1007"/>
    <cellStyle name="20 % – Zvýraznění5 27" xfId="1048"/>
    <cellStyle name="20 % – Zvýraznění5 28" xfId="1089"/>
    <cellStyle name="20 % – Zvýraznění5 29" xfId="1130"/>
    <cellStyle name="20 % – Zvýraznění5 3" xfId="58"/>
    <cellStyle name="20 % – Zvýraznění5 30" xfId="1171"/>
    <cellStyle name="20 % – Zvýraznění5 31" xfId="1212"/>
    <cellStyle name="20 % – Zvýraznění5 32" xfId="1211"/>
    <cellStyle name="20 % – Zvýraznění5 33" xfId="1294"/>
    <cellStyle name="20 % – Zvýraznění5 34" xfId="1335"/>
    <cellStyle name="20 % – Zvýraznění5 35" xfId="1376"/>
    <cellStyle name="20 % – Zvýraznění5 36" xfId="1417"/>
    <cellStyle name="20 % – Zvýraznění5 37" xfId="1416"/>
    <cellStyle name="20 % – Zvýraznění5 38" xfId="1499"/>
    <cellStyle name="20 % – Zvýraznění5 39" xfId="1540"/>
    <cellStyle name="20 % – Zvýraznění5 4" xfId="105"/>
    <cellStyle name="20 % – Zvýraznění5 40" xfId="1581"/>
    <cellStyle name="20 % – Zvýraznění5 41" xfId="1622"/>
    <cellStyle name="20 % – Zvýraznění5 42" xfId="1663"/>
    <cellStyle name="20 % – Zvýraznění5 43" xfId="1704"/>
    <cellStyle name="20 % – Zvýraznění5 44" xfId="1744"/>
    <cellStyle name="20 % – Zvýraznění5 45" xfId="1780"/>
    <cellStyle name="20 % – Zvýraznění5 46" xfId="1775"/>
    <cellStyle name="20 % – Zvýraznění5 47" xfId="2030"/>
    <cellStyle name="20 % – Zvýraznění5 48" xfId="2019"/>
    <cellStyle name="20 % – Zvýraznění5 49" xfId="2015"/>
    <cellStyle name="20 % – Zvýraznění5 5" xfId="146"/>
    <cellStyle name="20 % – Zvýraznění5 50" xfId="2165"/>
    <cellStyle name="20 % – Zvýraznění5 51" xfId="2111"/>
    <cellStyle name="20 % – Zvýraznění5 52" xfId="2212"/>
    <cellStyle name="20 % – Zvýraznění5 53" xfId="2259"/>
    <cellStyle name="20 % – Zvýraznění5 54" xfId="2338"/>
    <cellStyle name="20 % – Zvýraznění5 54 2" xfId="2341"/>
    <cellStyle name="20 % – Zvýraznění5 54 3" xfId="2795"/>
    <cellStyle name="20 % – Zvýraznění5 55" xfId="2342"/>
    <cellStyle name="20 % – Zvýraznění5 56" xfId="2343"/>
    <cellStyle name="20 % – Zvýraznění5 57" xfId="2344"/>
    <cellStyle name="20 % – Zvýraznění5 58" xfId="2345"/>
    <cellStyle name="20 % – Zvýraznění5 59" xfId="2346"/>
    <cellStyle name="20 % – Zvýraznění5 6" xfId="145"/>
    <cellStyle name="20 % – Zvýraznění5 60" xfId="2797"/>
    <cellStyle name="20 % – Zvýraznění5 7" xfId="228"/>
    <cellStyle name="20 % – Zvýraznění5 8" xfId="227"/>
    <cellStyle name="20 % – Zvýraznění5 9" xfId="310"/>
    <cellStyle name="20 % – Zvýraznění6 10" xfId="309"/>
    <cellStyle name="20 % – Zvýraznění6 11" xfId="350"/>
    <cellStyle name="20 % – Zvýraznění6 12" xfId="403"/>
    <cellStyle name="20 % – Zvýraznění6 13" xfId="429"/>
    <cellStyle name="20 % – Zvýraznění6 14" xfId="473"/>
    <cellStyle name="20 % – Zvýraznění6 15" xfId="514"/>
    <cellStyle name="20 % – Zvýraznění6 16" xfId="555"/>
    <cellStyle name="20 % – Zvýraznění6 17" xfId="596"/>
    <cellStyle name="20 % – Zvýraznění6 18" xfId="637"/>
    <cellStyle name="20 % – Zvýraznění6 19" xfId="678"/>
    <cellStyle name="20 % – Zvýraznění6 2" xfId="9"/>
    <cellStyle name="20 % – Zvýraznění6 20" xfId="719"/>
    <cellStyle name="20 % – Zvýraznění6 21" xfId="760"/>
    <cellStyle name="20 % – Zvýraznění6 22" xfId="801"/>
    <cellStyle name="20 % – Zvýraznění6 23" xfId="842"/>
    <cellStyle name="20 % – Zvýraznění6 24" xfId="883"/>
    <cellStyle name="20 % – Zvýraznění6 25" xfId="924"/>
    <cellStyle name="20 % – Zvýraznění6 26" xfId="965"/>
    <cellStyle name="20 % – Zvýraznění6 27" xfId="1006"/>
    <cellStyle name="20 % – Zvýraznění6 28" xfId="1047"/>
    <cellStyle name="20 % – Zvýraznění6 29" xfId="1088"/>
    <cellStyle name="20 % – Zvýraznění6 3" xfId="59"/>
    <cellStyle name="20 % – Zvýraznění6 30" xfId="1129"/>
    <cellStyle name="20 % – Zvýraznění6 31" xfId="1170"/>
    <cellStyle name="20 % – Zvýraznění6 32" xfId="1233"/>
    <cellStyle name="20 % – Zvýraznění6 33" xfId="1236"/>
    <cellStyle name="20 % – Zvýraznění6 34" xfId="1293"/>
    <cellStyle name="20 % – Zvýraznění6 35" xfId="1334"/>
    <cellStyle name="20 % – Zvýraznění6 36" xfId="1375"/>
    <cellStyle name="20 % – Zvýraznění6 37" xfId="1438"/>
    <cellStyle name="20 % – Zvýraznění6 38" xfId="1441"/>
    <cellStyle name="20 % – Zvýraznění6 39" xfId="1498"/>
    <cellStyle name="20 % – Zvýraznění6 4" xfId="37"/>
    <cellStyle name="20 % – Zvýraznění6 40" xfId="1539"/>
    <cellStyle name="20 % – Zvýraznění6 41" xfId="1580"/>
    <cellStyle name="20 % – Zvýraznění6 42" xfId="1621"/>
    <cellStyle name="20 % – Zvýraznění6 43" xfId="1662"/>
    <cellStyle name="20 % – Zvýraznění6 44" xfId="1703"/>
    <cellStyle name="20 % – Zvýraznění6 45" xfId="1781"/>
    <cellStyle name="20 % – Zvýraznění6 46" xfId="1806"/>
    <cellStyle name="20 % – Zvýraznění6 47" xfId="2008"/>
    <cellStyle name="20 % – Zvýraznění6 48" xfId="2016"/>
    <cellStyle name="20 % – Zvýraznění6 49" xfId="2048"/>
    <cellStyle name="20 % – Zvýraznění6 5" xfId="104"/>
    <cellStyle name="20 % – Zvýraznění6 50" xfId="2112"/>
    <cellStyle name="20 % – Zvýraznění6 51" xfId="2153"/>
    <cellStyle name="20 % – Zvýraznění6 52" xfId="2183"/>
    <cellStyle name="20 % – Zvýraznění6 53" xfId="2222"/>
    <cellStyle name="20 % – Zvýraznění6 54" xfId="2347"/>
    <cellStyle name="20 % – Zvýraznění6 54 2" xfId="2350"/>
    <cellStyle name="20 % – Zvýraznění6 54 3" xfId="2780"/>
    <cellStyle name="20 % – Zvýraznění6 55" xfId="2351"/>
    <cellStyle name="20 % – Zvýraznění6 56" xfId="2352"/>
    <cellStyle name="20 % – Zvýraznění6 57" xfId="2353"/>
    <cellStyle name="20 % – Zvýraznění6 58" xfId="2354"/>
    <cellStyle name="20 % – Zvýraznění6 59" xfId="2355"/>
    <cellStyle name="20 % – Zvýraznění6 6" xfId="167"/>
    <cellStyle name="20 % – Zvýraznění6 60" xfId="2788"/>
    <cellStyle name="20 % – Zvýraznění6 7" xfId="170"/>
    <cellStyle name="20 % – Zvýraznění6 8" xfId="249"/>
    <cellStyle name="20 % – Zvýraznění6 9" xfId="252"/>
    <cellStyle name="40 % – Zvýraznění1 10" xfId="331"/>
    <cellStyle name="40 % – Zvýraznění1 11" xfId="372"/>
    <cellStyle name="40 % – Zvýraznění1 12" xfId="402"/>
    <cellStyle name="40 % – Zvýraznění1 13" xfId="454"/>
    <cellStyle name="40 % – Zvýraznění1 14" xfId="495"/>
    <cellStyle name="40 % – Zvýraznění1 15" xfId="536"/>
    <cellStyle name="40 % – Zvýraznění1 16" xfId="577"/>
    <cellStyle name="40 % – Zvýraznění1 17" xfId="618"/>
    <cellStyle name="40 % – Zvýraznění1 18" xfId="659"/>
    <cellStyle name="40 % – Zvýraznění1 19" xfId="700"/>
    <cellStyle name="40 % – Zvýraznění1 2" xfId="10"/>
    <cellStyle name="40 % – Zvýraznění1 20" xfId="741"/>
    <cellStyle name="40 % – Zvýraznění1 21" xfId="782"/>
    <cellStyle name="40 % – Zvýraznění1 22" xfId="823"/>
    <cellStyle name="40 % – Zvýraznění1 23" xfId="864"/>
    <cellStyle name="40 % – Zvýraznění1 24" xfId="905"/>
    <cellStyle name="40 % – Zvýraznění1 25" xfId="946"/>
    <cellStyle name="40 % – Zvýraznění1 26" xfId="987"/>
    <cellStyle name="40 % – Zvýraznění1 27" xfId="1028"/>
    <cellStyle name="40 % – Zvýraznění1 28" xfId="1069"/>
    <cellStyle name="40 % – Zvýraznění1 29" xfId="1110"/>
    <cellStyle name="40 % – Zvýraznění1 3" xfId="60"/>
    <cellStyle name="40 % – Zvýraznění1 30" xfId="1151"/>
    <cellStyle name="40 % – Zvýraznění1 31" xfId="1192"/>
    <cellStyle name="40 % – Zvýraznění1 32" xfId="1224"/>
    <cellStyle name="40 % – Zvýraznění1 33" xfId="1274"/>
    <cellStyle name="40 % – Zvýraznění1 34" xfId="1315"/>
    <cellStyle name="40 % – Zvýraznění1 35" xfId="1356"/>
    <cellStyle name="40 % – Zvýraznění1 36" xfId="1397"/>
    <cellStyle name="40 % – Zvýraznění1 37" xfId="1429"/>
    <cellStyle name="40 % – Zvýraznění1 38" xfId="1479"/>
    <cellStyle name="40 % – Zvýraznění1 39" xfId="1520"/>
    <cellStyle name="40 % – Zvýraznění1 4" xfId="85"/>
    <cellStyle name="40 % – Zvýraznění1 40" xfId="1561"/>
    <cellStyle name="40 % – Zvýraznění1 41" xfId="1602"/>
    <cellStyle name="40 % – Zvýraznění1 42" xfId="1643"/>
    <cellStyle name="40 % – Zvýraznění1 43" xfId="1684"/>
    <cellStyle name="40 % – Zvýraznění1 44" xfId="1725"/>
    <cellStyle name="40 % – Zvýraznění1 45" xfId="1782"/>
    <cellStyle name="40 % – Zvýraznění1 46" xfId="1797"/>
    <cellStyle name="40 % – Zvýraznění1 47" xfId="2060"/>
    <cellStyle name="40 % – Zvýraznění1 48" xfId="2043"/>
    <cellStyle name="40 % – Zvýraznění1 49" xfId="2119"/>
    <cellStyle name="40 % – Zvýraznění1 5" xfId="126"/>
    <cellStyle name="40 % – Zvýraznění1 50" xfId="2175"/>
    <cellStyle name="40 % – Zvýraznění1 51" xfId="2163"/>
    <cellStyle name="40 % – Zvýraznění1 52" xfId="2171"/>
    <cellStyle name="40 % – Zvýraznění1 53" xfId="2226"/>
    <cellStyle name="40 % – Zvýraznění1 54" xfId="2356"/>
    <cellStyle name="40 % – Zvýraznění1 54 2" xfId="2358"/>
    <cellStyle name="40 % – Zvýraznění1 54 3" xfId="2771"/>
    <cellStyle name="40 % – Zvýraznění1 55" xfId="2359"/>
    <cellStyle name="40 % – Zvýraznění1 56" xfId="2360"/>
    <cellStyle name="40 % – Zvýraznění1 57" xfId="2361"/>
    <cellStyle name="40 % – Zvýraznění1 58" xfId="2362"/>
    <cellStyle name="40 % – Zvýraznění1 59" xfId="2363"/>
    <cellStyle name="40 % – Zvýraznění1 6" xfId="158"/>
    <cellStyle name="40 % – Zvýraznění1 60" xfId="2779"/>
    <cellStyle name="40 % – Zvýraznění1 7" xfId="208"/>
    <cellStyle name="40 % – Zvýraznění1 8" xfId="240"/>
    <cellStyle name="40 % – Zvýraznění1 9" xfId="290"/>
    <cellStyle name="40 % – Zvýraznění2 10" xfId="322"/>
    <cellStyle name="40 % – Zvýraznění2 11" xfId="363"/>
    <cellStyle name="40 % – Zvýraznění2 12" xfId="401"/>
    <cellStyle name="40 % – Zvýraznění2 13" xfId="445"/>
    <cellStyle name="40 % – Zvýraznění2 14" xfId="486"/>
    <cellStyle name="40 % – Zvýraznění2 15" xfId="527"/>
    <cellStyle name="40 % – Zvýraznění2 16" xfId="568"/>
    <cellStyle name="40 % – Zvýraznění2 17" xfId="609"/>
    <cellStyle name="40 % – Zvýraznění2 18" xfId="650"/>
    <cellStyle name="40 % – Zvýraznění2 19" xfId="691"/>
    <cellStyle name="40 % – Zvýraznění2 2" xfId="11"/>
    <cellStyle name="40 % – Zvýraznění2 20" xfId="732"/>
    <cellStyle name="40 % – Zvýraznění2 21" xfId="773"/>
    <cellStyle name="40 % – Zvýraznění2 22" xfId="814"/>
    <cellStyle name="40 % – Zvýraznění2 23" xfId="855"/>
    <cellStyle name="40 % – Zvýraznění2 24" xfId="896"/>
    <cellStyle name="40 % – Zvýraznění2 25" xfId="937"/>
    <cellStyle name="40 % – Zvýraznění2 26" xfId="978"/>
    <cellStyle name="40 % – Zvýraznění2 27" xfId="1019"/>
    <cellStyle name="40 % – Zvýraznění2 28" xfId="1060"/>
    <cellStyle name="40 % – Zvýraznění2 29" xfId="1101"/>
    <cellStyle name="40 % – Zvýraznění2 3" xfId="61"/>
    <cellStyle name="40 % – Zvýraznění2 30" xfId="1142"/>
    <cellStyle name="40 % – Zvýraznění2 31" xfId="1183"/>
    <cellStyle name="40 % – Zvýraznění2 32" xfId="1223"/>
    <cellStyle name="40 % – Zvýraznění2 33" xfId="1265"/>
    <cellStyle name="40 % – Zvýraznění2 34" xfId="1306"/>
    <cellStyle name="40 % – Zvýraznění2 35" xfId="1347"/>
    <cellStyle name="40 % – Zvýraznění2 36" xfId="1388"/>
    <cellStyle name="40 % – Zvýraznění2 37" xfId="1428"/>
    <cellStyle name="40 % – Zvýraznění2 38" xfId="1470"/>
    <cellStyle name="40 % – Zvýraznění2 39" xfId="1511"/>
    <cellStyle name="40 % – Zvýraznění2 4" xfId="76"/>
    <cellStyle name="40 % – Zvýraznění2 40" xfId="1552"/>
    <cellStyle name="40 % – Zvýraznění2 41" xfId="1593"/>
    <cellStyle name="40 % – Zvýraznění2 42" xfId="1634"/>
    <cellStyle name="40 % – Zvýraznění2 43" xfId="1675"/>
    <cellStyle name="40 % – Zvýraznění2 44" xfId="1716"/>
    <cellStyle name="40 % – Zvýraznění2 45" xfId="1783"/>
    <cellStyle name="40 % – Zvýraznění2 46" xfId="1796"/>
    <cellStyle name="40 % – Zvýraznění2 47" xfId="2046"/>
    <cellStyle name="40 % – Zvýraznění2 48" xfId="1957"/>
    <cellStyle name="40 % – Zvýraznění2 49" xfId="2087"/>
    <cellStyle name="40 % – Zvýraznění2 5" xfId="117"/>
    <cellStyle name="40 % – Zvýraznění2 50" xfId="2152"/>
    <cellStyle name="40 % – Zvýraznění2 51" xfId="2136"/>
    <cellStyle name="40 % – Zvýraznění2 52" xfId="1993"/>
    <cellStyle name="40 % – Zvýraznění2 53" xfId="2096"/>
    <cellStyle name="40 % – Zvýraznění2 54" xfId="2364"/>
    <cellStyle name="40 % – Zvýraznění2 54 2" xfId="2366"/>
    <cellStyle name="40 % – Zvýraznění2 54 3" xfId="2762"/>
    <cellStyle name="40 % – Zvýraznění2 55" xfId="2367"/>
    <cellStyle name="40 % – Zvýraznění2 56" xfId="2368"/>
    <cellStyle name="40 % – Zvýraznění2 57" xfId="2369"/>
    <cellStyle name="40 % – Zvýraznění2 58" xfId="2370"/>
    <cellStyle name="40 % – Zvýraznění2 59" xfId="2371"/>
    <cellStyle name="40 % – Zvýraznění2 6" xfId="157"/>
    <cellStyle name="40 % – Zvýraznění2 60" xfId="2770"/>
    <cellStyle name="40 % – Zvýraznění2 7" xfId="199"/>
    <cellStyle name="40 % – Zvýraznění2 8" xfId="239"/>
    <cellStyle name="40 % – Zvýraznění2 9" xfId="281"/>
    <cellStyle name="40 % – Zvýraznění3 10" xfId="321"/>
    <cellStyle name="40 % – Zvýraznění3 11" xfId="362"/>
    <cellStyle name="40 % – Zvýraznění3 12" xfId="431"/>
    <cellStyle name="40 % – Zvýraznění3 13" xfId="444"/>
    <cellStyle name="40 % – Zvýraznění3 14" xfId="485"/>
    <cellStyle name="40 % – Zvýraznění3 15" xfId="526"/>
    <cellStyle name="40 % – Zvýraznění3 16" xfId="567"/>
    <cellStyle name="40 % – Zvýraznění3 17" xfId="608"/>
    <cellStyle name="40 % – Zvýraznění3 18" xfId="649"/>
    <cellStyle name="40 % – Zvýraznění3 19" xfId="690"/>
    <cellStyle name="40 % – Zvýraznění3 2" xfId="12"/>
    <cellStyle name="40 % – Zvýraznění3 20" xfId="731"/>
    <cellStyle name="40 % – Zvýraznění3 21" xfId="772"/>
    <cellStyle name="40 % – Zvýraznění3 22" xfId="813"/>
    <cellStyle name="40 % – Zvýraznění3 23" xfId="854"/>
    <cellStyle name="40 % – Zvýraznění3 24" xfId="895"/>
    <cellStyle name="40 % – Zvýraznění3 25" xfId="936"/>
    <cellStyle name="40 % – Zvýraznění3 26" xfId="977"/>
    <cellStyle name="40 % – Zvýraznění3 27" xfId="1018"/>
    <cellStyle name="40 % – Zvýraznění3 28" xfId="1059"/>
    <cellStyle name="40 % – Zvýraznění3 29" xfId="1100"/>
    <cellStyle name="40 % – Zvýraznění3 3" xfId="62"/>
    <cellStyle name="40 % – Zvýraznění3 30" xfId="1141"/>
    <cellStyle name="40 % – Zvýraznění3 31" xfId="1182"/>
    <cellStyle name="40 % – Zvýraznění3 32" xfId="1222"/>
    <cellStyle name="40 % – Zvýraznění3 33" xfId="1264"/>
    <cellStyle name="40 % – Zvýraznění3 34" xfId="1305"/>
    <cellStyle name="40 % – Zvýraznění3 35" xfId="1346"/>
    <cellStyle name="40 % – Zvýraznění3 36" xfId="1387"/>
    <cellStyle name="40 % – Zvýraznění3 37" xfId="1427"/>
    <cellStyle name="40 % – Zvýraznění3 38" xfId="1469"/>
    <cellStyle name="40 % – Zvýraznění3 39" xfId="1510"/>
    <cellStyle name="40 % – Zvýraznění3 4" xfId="75"/>
    <cellStyle name="40 % – Zvýraznění3 40" xfId="1551"/>
    <cellStyle name="40 % – Zvýraznění3 41" xfId="1592"/>
    <cellStyle name="40 % – Zvýraznění3 42" xfId="1633"/>
    <cellStyle name="40 % – Zvýraznění3 43" xfId="1674"/>
    <cellStyle name="40 % – Zvýraznění3 44" xfId="1715"/>
    <cellStyle name="40 % – Zvýraznění3 45" xfId="1784"/>
    <cellStyle name="40 % – Zvýraznění3 46" xfId="1795"/>
    <cellStyle name="40 % – Zvýraznění3 47" xfId="2029"/>
    <cellStyle name="40 % – Zvýraznění3 48" xfId="2091"/>
    <cellStyle name="40 % – Zvýraznění3 49" xfId="2012"/>
    <cellStyle name="40 % – Zvýraznění3 5" xfId="116"/>
    <cellStyle name="40 % – Zvýraznění3 50" xfId="1989"/>
    <cellStyle name="40 % – Zvýraznění3 51" xfId="2205"/>
    <cellStyle name="40 % – Zvýraznění3 52" xfId="2197"/>
    <cellStyle name="40 % – Zvýraznění3 53" xfId="2254"/>
    <cellStyle name="40 % – Zvýraznění3 54" xfId="2372"/>
    <cellStyle name="40 % – Zvýraznění3 54 2" xfId="2374"/>
    <cellStyle name="40 % – Zvýraznění3 54 3" xfId="2753"/>
    <cellStyle name="40 % – Zvýraznění3 55" xfId="2375"/>
    <cellStyle name="40 % – Zvýraznění3 56" xfId="2376"/>
    <cellStyle name="40 % – Zvýraznění3 57" xfId="2377"/>
    <cellStyle name="40 % – Zvýraznění3 58" xfId="2378"/>
    <cellStyle name="40 % – Zvýraznění3 59" xfId="2379"/>
    <cellStyle name="40 % – Zvýraznění3 6" xfId="156"/>
    <cellStyle name="40 % – Zvýraznění3 60" xfId="2761"/>
    <cellStyle name="40 % – Zvýraznění3 7" xfId="198"/>
    <cellStyle name="40 % – Zvýraznění3 8" xfId="238"/>
    <cellStyle name="40 % – Zvýraznění3 9" xfId="280"/>
    <cellStyle name="40 % – Zvýraznění4 10" xfId="320"/>
    <cellStyle name="40 % – Zvýraznění4 11" xfId="361"/>
    <cellStyle name="40 % – Zvýraznění4 12" xfId="432"/>
    <cellStyle name="40 % – Zvýraznění4 13" xfId="443"/>
    <cellStyle name="40 % – Zvýraznění4 14" xfId="484"/>
    <cellStyle name="40 % – Zvýraznění4 15" xfId="525"/>
    <cellStyle name="40 % – Zvýraznění4 16" xfId="566"/>
    <cellStyle name="40 % – Zvýraznění4 17" xfId="607"/>
    <cellStyle name="40 % – Zvýraznění4 18" xfId="648"/>
    <cellStyle name="40 % – Zvýraznění4 19" xfId="689"/>
    <cellStyle name="40 % – Zvýraznění4 2" xfId="13"/>
    <cellStyle name="40 % – Zvýraznění4 20" xfId="730"/>
    <cellStyle name="40 % – Zvýraznění4 21" xfId="771"/>
    <cellStyle name="40 % – Zvýraznění4 22" xfId="812"/>
    <cellStyle name="40 % – Zvýraznění4 23" xfId="853"/>
    <cellStyle name="40 % – Zvýraznění4 24" xfId="894"/>
    <cellStyle name="40 % – Zvýraznění4 25" xfId="935"/>
    <cellStyle name="40 % – Zvýraznění4 26" xfId="976"/>
    <cellStyle name="40 % – Zvýraznění4 27" xfId="1017"/>
    <cellStyle name="40 % – Zvýraznění4 28" xfId="1058"/>
    <cellStyle name="40 % – Zvýraznění4 29" xfId="1099"/>
    <cellStyle name="40 % – Zvýraznění4 3" xfId="63"/>
    <cellStyle name="40 % – Zvýraznění4 30" xfId="1140"/>
    <cellStyle name="40 % – Zvýraznění4 31" xfId="1181"/>
    <cellStyle name="40 % – Zvýraznění4 32" xfId="1221"/>
    <cellStyle name="40 % – Zvýraznění4 33" xfId="1263"/>
    <cellStyle name="40 % – Zvýraznění4 34" xfId="1304"/>
    <cellStyle name="40 % – Zvýraznění4 35" xfId="1345"/>
    <cellStyle name="40 % – Zvýraznění4 36" xfId="1386"/>
    <cellStyle name="40 % – Zvýraznění4 37" xfId="1426"/>
    <cellStyle name="40 % – Zvýraznění4 38" xfId="1468"/>
    <cellStyle name="40 % – Zvýraznění4 39" xfId="1509"/>
    <cellStyle name="40 % – Zvýraznění4 4" xfId="74"/>
    <cellStyle name="40 % – Zvýraznění4 40" xfId="1550"/>
    <cellStyle name="40 % – Zvýraznění4 41" xfId="1591"/>
    <cellStyle name="40 % – Zvýraznění4 42" xfId="1632"/>
    <cellStyle name="40 % – Zvýraznění4 43" xfId="1673"/>
    <cellStyle name="40 % – Zvýraznění4 44" xfId="1714"/>
    <cellStyle name="40 % – Zvýraznění4 45" xfId="1785"/>
    <cellStyle name="40 % – Zvýraznění4 46" xfId="1826"/>
    <cellStyle name="40 % – Zvýraznění4 47" xfId="2007"/>
    <cellStyle name="40 % – Zvýraznění4 48" xfId="2020"/>
    <cellStyle name="40 % – Zvýraznění4 49" xfId="2054"/>
    <cellStyle name="40 % – Zvýraznění4 5" xfId="115"/>
    <cellStyle name="40 % – Zvýraznění4 50" xfId="2107"/>
    <cellStyle name="40 % – Zvýraznění4 51" xfId="2103"/>
    <cellStyle name="40 % – Zvýraznění4 52" xfId="2216"/>
    <cellStyle name="40 % – Zvýraznění4 53" xfId="2239"/>
    <cellStyle name="40 % – Zvýraznění4 54" xfId="2380"/>
    <cellStyle name="40 % – Zvýraznění4 54 2" xfId="2394"/>
    <cellStyle name="40 % – Zvýraznění4 54 3" xfId="2744"/>
    <cellStyle name="40 % – Zvýraznění4 55" xfId="2395"/>
    <cellStyle name="40 % – Zvýraznění4 56" xfId="2396"/>
    <cellStyle name="40 % – Zvýraznění4 57" xfId="2397"/>
    <cellStyle name="40 % – Zvýraznění4 58" xfId="2398"/>
    <cellStyle name="40 % – Zvýraznění4 59" xfId="2399"/>
    <cellStyle name="40 % – Zvýraznění4 6" xfId="155"/>
    <cellStyle name="40 % – Zvýraznění4 60" xfId="2752"/>
    <cellStyle name="40 % – Zvýraznění4 7" xfId="197"/>
    <cellStyle name="40 % – Zvýraznění4 8" xfId="237"/>
    <cellStyle name="40 % – Zvýraznění4 9" xfId="279"/>
    <cellStyle name="40 % – Zvýraznění5 10" xfId="319"/>
    <cellStyle name="40 % – Zvýraznění5 11" xfId="360"/>
    <cellStyle name="40 % – Zvýraznění5 12" xfId="433"/>
    <cellStyle name="40 % – Zvýraznění5 13" xfId="442"/>
    <cellStyle name="40 % – Zvýraznění5 14" xfId="483"/>
    <cellStyle name="40 % – Zvýraznění5 15" xfId="524"/>
    <cellStyle name="40 % – Zvýraznění5 16" xfId="565"/>
    <cellStyle name="40 % – Zvýraznění5 17" xfId="606"/>
    <cellStyle name="40 % – Zvýraznění5 18" xfId="647"/>
    <cellStyle name="40 % – Zvýraznění5 19" xfId="688"/>
    <cellStyle name="40 % – Zvýraznění5 2" xfId="14"/>
    <cellStyle name="40 % – Zvýraznění5 20" xfId="729"/>
    <cellStyle name="40 % – Zvýraznění5 21" xfId="770"/>
    <cellStyle name="40 % – Zvýraznění5 22" xfId="811"/>
    <cellStyle name="40 % – Zvýraznění5 23" xfId="852"/>
    <cellStyle name="40 % – Zvýraznění5 24" xfId="893"/>
    <cellStyle name="40 % – Zvýraznění5 25" xfId="934"/>
    <cellStyle name="40 % – Zvýraznění5 26" xfId="975"/>
    <cellStyle name="40 % – Zvýraznění5 27" xfId="1016"/>
    <cellStyle name="40 % – Zvýraznění5 28" xfId="1057"/>
    <cellStyle name="40 % – Zvýraznění5 29" xfId="1098"/>
    <cellStyle name="40 % – Zvýraznění5 3" xfId="64"/>
    <cellStyle name="40 % – Zvýraznění5 30" xfId="1139"/>
    <cellStyle name="40 % – Zvýraznění5 31" xfId="1180"/>
    <cellStyle name="40 % – Zvýraznění5 32" xfId="1253"/>
    <cellStyle name="40 % – Zvýraznění5 33" xfId="1262"/>
    <cellStyle name="40 % – Zvýraznění5 34" xfId="1303"/>
    <cellStyle name="40 % – Zvýraznění5 35" xfId="1344"/>
    <cellStyle name="40 % – Zvýraznění5 36" xfId="1385"/>
    <cellStyle name="40 % – Zvýraznění5 37" xfId="1458"/>
    <cellStyle name="40 % – Zvýraznění5 38" xfId="1467"/>
    <cellStyle name="40 % – Zvýraznění5 39" xfId="1508"/>
    <cellStyle name="40 % – Zvýraznění5 4" xfId="73"/>
    <cellStyle name="40 % – Zvýraznění5 40" xfId="1549"/>
    <cellStyle name="40 % – Zvýraznění5 41" xfId="1590"/>
    <cellStyle name="40 % – Zvýraznění5 42" xfId="1631"/>
    <cellStyle name="40 % – Zvýraznění5 43" xfId="1672"/>
    <cellStyle name="40 % – Zvýraznění5 44" xfId="1713"/>
    <cellStyle name="40 % – Zvýraznění5 45" xfId="1786"/>
    <cellStyle name="40 % – Zvýraznění5 46" xfId="1946"/>
    <cellStyle name="40 % – Zvýraznění5 47" xfId="2059"/>
    <cellStyle name="40 % – Zvýraznění5 48" xfId="2055"/>
    <cellStyle name="40 % – Zvýraznění5 49" xfId="2106"/>
    <cellStyle name="40 % – Zvýraznění5 5" xfId="114"/>
    <cellStyle name="40 % – Zvýraznění5 50" xfId="2174"/>
    <cellStyle name="40 % – Zvýraznění5 51" xfId="1809"/>
    <cellStyle name="40 % – Zvýraznění5 52" xfId="1955"/>
    <cellStyle name="40 % – Zvýraznění5 53" xfId="2245"/>
    <cellStyle name="40 % – Zvýraznění5 54" xfId="2403"/>
    <cellStyle name="40 % – Zvýraznění5 54 2" xfId="2413"/>
    <cellStyle name="40 % – Zvýraznění5 54 3" xfId="2735"/>
    <cellStyle name="40 % – Zvýraznění5 55" xfId="2414"/>
    <cellStyle name="40 % – Zvýraznění5 56" xfId="2415"/>
    <cellStyle name="40 % – Zvýraznění5 57" xfId="2416"/>
    <cellStyle name="40 % – Zvýraznění5 58" xfId="2417"/>
    <cellStyle name="40 % – Zvýraznění5 59" xfId="2418"/>
    <cellStyle name="40 % – Zvýraznění5 6" xfId="187"/>
    <cellStyle name="40 % – Zvýraznění5 60" xfId="2743"/>
    <cellStyle name="40 % – Zvýraznění5 7" xfId="196"/>
    <cellStyle name="40 % – Zvýraznění5 8" xfId="269"/>
    <cellStyle name="40 % – Zvýraznění5 9" xfId="278"/>
    <cellStyle name="40 % – Zvýraznění6 10" xfId="352"/>
    <cellStyle name="40 % – Zvýraznění6 11" xfId="393"/>
    <cellStyle name="40 % – Zvýraznění6 12" xfId="434"/>
    <cellStyle name="40 % – Zvýraznění6 13" xfId="475"/>
    <cellStyle name="40 % – Zvýraznění6 14" xfId="516"/>
    <cellStyle name="40 % – Zvýraznění6 15" xfId="557"/>
    <cellStyle name="40 % – Zvýraznění6 16" xfId="598"/>
    <cellStyle name="40 % – Zvýraznění6 17" xfId="639"/>
    <cellStyle name="40 % – Zvýraznění6 18" xfId="680"/>
    <cellStyle name="40 % – Zvýraznění6 19" xfId="721"/>
    <cellStyle name="40 % – Zvýraznění6 2" xfId="15"/>
    <cellStyle name="40 % – Zvýraznění6 20" xfId="762"/>
    <cellStyle name="40 % – Zvýraznění6 21" xfId="803"/>
    <cellStyle name="40 % – Zvýraznění6 22" xfId="844"/>
    <cellStyle name="40 % – Zvýraznění6 23" xfId="885"/>
    <cellStyle name="40 % – Zvýraznění6 24" xfId="926"/>
    <cellStyle name="40 % – Zvýraznění6 25" xfId="967"/>
    <cellStyle name="40 % – Zvýraznění6 26" xfId="1008"/>
    <cellStyle name="40 % – Zvýraznění6 27" xfId="1049"/>
    <cellStyle name="40 % – Zvýraznění6 28" xfId="1090"/>
    <cellStyle name="40 % – Zvýraznění6 29" xfId="1131"/>
    <cellStyle name="40 % – Zvýraznění6 3" xfId="65"/>
    <cellStyle name="40 % – Zvýraznění6 30" xfId="1172"/>
    <cellStyle name="40 % – Zvýraznění6 31" xfId="1213"/>
    <cellStyle name="40 % – Zvýraznění6 32" xfId="1254"/>
    <cellStyle name="40 % – Zvýraznění6 33" xfId="1295"/>
    <cellStyle name="40 % – Zvýraznění6 34" xfId="1336"/>
    <cellStyle name="40 % – Zvýraznění6 35" xfId="1377"/>
    <cellStyle name="40 % – Zvýraznění6 36" xfId="1418"/>
    <cellStyle name="40 % – Zvýraznění6 37" xfId="1459"/>
    <cellStyle name="40 % – Zvýraznění6 38" xfId="1500"/>
    <cellStyle name="40 % – Zvýraznění6 39" xfId="1541"/>
    <cellStyle name="40 % – Zvýraznění6 4" xfId="106"/>
    <cellStyle name="40 % – Zvýraznění6 40" xfId="1582"/>
    <cellStyle name="40 % – Zvýraznění6 41" xfId="1623"/>
    <cellStyle name="40 % – Zvýraznění6 42" xfId="1664"/>
    <cellStyle name="40 % – Zvýraznění6 43" xfId="1705"/>
    <cellStyle name="40 % – Zvýraznění6 44" xfId="1745"/>
    <cellStyle name="40 % – Zvýraznění6 45" xfId="1787"/>
    <cellStyle name="40 % – Zvýraznění6 46" xfId="1947"/>
    <cellStyle name="40 % – Zvýraznění6 47" xfId="2023"/>
    <cellStyle name="40 % – Zvýraznění6 48" xfId="1958"/>
    <cellStyle name="40 % – Zvýraznění6 49" xfId="2101"/>
    <cellStyle name="40 % – Zvýraznění6 5" xfId="147"/>
    <cellStyle name="40 % – Zvýraznění6 50" xfId="1968"/>
    <cellStyle name="40 % – Zvýraznění6 51" xfId="2123"/>
    <cellStyle name="40 % – Zvýraznění6 52" xfId="2234"/>
    <cellStyle name="40 % – Zvýraznění6 53" xfId="2214"/>
    <cellStyle name="40 % – Zvýraznění6 54" xfId="2419"/>
    <cellStyle name="40 % – Zvýraznění6 54 2" xfId="2434"/>
    <cellStyle name="40 % – Zvýraznění6 54 3" xfId="2727"/>
    <cellStyle name="40 % – Zvýraznění6 55" xfId="2435"/>
    <cellStyle name="40 % – Zvýraznění6 56" xfId="2436"/>
    <cellStyle name="40 % – Zvýraznění6 57" xfId="2437"/>
    <cellStyle name="40 % – Zvýraznění6 58" xfId="2438"/>
    <cellStyle name="40 % – Zvýraznění6 59" xfId="2439"/>
    <cellStyle name="40 % – Zvýraznění6 6" xfId="188"/>
    <cellStyle name="40 % – Zvýraznění6 60" xfId="2732"/>
    <cellStyle name="40 % – Zvýraznění6 7" xfId="229"/>
    <cellStyle name="40 % – Zvýraznění6 8" xfId="270"/>
    <cellStyle name="40 % – Zvýraznění6 9" xfId="311"/>
    <cellStyle name="60 % – Zvýraznění1 10" xfId="353"/>
    <cellStyle name="60 % – Zvýraznění1 11" xfId="394"/>
    <cellStyle name="60 % – Zvýraznění1 12" xfId="435"/>
    <cellStyle name="60 % – Zvýraznění1 13" xfId="476"/>
    <cellStyle name="60 % – Zvýraznění1 14" xfId="517"/>
    <cellStyle name="60 % – Zvýraznění1 15" xfId="558"/>
    <cellStyle name="60 % – Zvýraznění1 16" xfId="599"/>
    <cellStyle name="60 % – Zvýraznění1 17" xfId="640"/>
    <cellStyle name="60 % – Zvýraznění1 18" xfId="681"/>
    <cellStyle name="60 % – Zvýraznění1 19" xfId="722"/>
    <cellStyle name="60 % – Zvýraznění1 2" xfId="16"/>
    <cellStyle name="60 % – Zvýraznění1 20" xfId="763"/>
    <cellStyle name="60 % – Zvýraznění1 21" xfId="804"/>
    <cellStyle name="60 % – Zvýraznění1 22" xfId="845"/>
    <cellStyle name="60 % – Zvýraznění1 23" xfId="886"/>
    <cellStyle name="60 % – Zvýraznění1 24" xfId="927"/>
    <cellStyle name="60 % – Zvýraznění1 25" xfId="968"/>
    <cellStyle name="60 % – Zvýraznění1 26" xfId="1009"/>
    <cellStyle name="60 % – Zvýraznění1 27" xfId="1050"/>
    <cellStyle name="60 % – Zvýraznění1 28" xfId="1091"/>
    <cellStyle name="60 % – Zvýraznění1 29" xfId="1132"/>
    <cellStyle name="60 % – Zvýraznění1 3" xfId="66"/>
    <cellStyle name="60 % – Zvýraznění1 30" xfId="1173"/>
    <cellStyle name="60 % – Zvýraznění1 31" xfId="1214"/>
    <cellStyle name="60 % – Zvýraznění1 32" xfId="1255"/>
    <cellStyle name="60 % – Zvýraznění1 33" xfId="1296"/>
    <cellStyle name="60 % – Zvýraznění1 34" xfId="1337"/>
    <cellStyle name="60 % – Zvýraznění1 35" xfId="1378"/>
    <cellStyle name="60 % – Zvýraznění1 36" xfId="1419"/>
    <cellStyle name="60 % – Zvýraznění1 37" xfId="1460"/>
    <cellStyle name="60 % – Zvýraznění1 38" xfId="1501"/>
    <cellStyle name="60 % – Zvýraznění1 39" xfId="1542"/>
    <cellStyle name="60 % – Zvýraznění1 4" xfId="107"/>
    <cellStyle name="60 % – Zvýraznění1 40" xfId="1583"/>
    <cellStyle name="60 % – Zvýraznění1 41" xfId="1624"/>
    <cellStyle name="60 % – Zvýraznění1 42" xfId="1665"/>
    <cellStyle name="60 % – Zvýraznění1 43" xfId="1706"/>
    <cellStyle name="60 % – Zvýraznění1 44" xfId="1746"/>
    <cellStyle name="60 % – Zvýraznění1 45" xfId="1788"/>
    <cellStyle name="60 % – Zvýraznění1 46" xfId="1948"/>
    <cellStyle name="60 % – Zvýraznění1 47" xfId="2028"/>
    <cellStyle name="60 % – Zvýraznění1 48" xfId="2083"/>
    <cellStyle name="60 % – Zvýraznění1 49" xfId="2063"/>
    <cellStyle name="60 % – Zvýraznění1 5" xfId="148"/>
    <cellStyle name="60 % – Zvýraznění1 50" xfId="2157"/>
    <cellStyle name="60 % – Zvýraznění1 51" xfId="2195"/>
    <cellStyle name="60 % – Zvýraznění1 52" xfId="2193"/>
    <cellStyle name="60 % – Zvýraznění1 53" xfId="2256"/>
    <cellStyle name="60 % – Zvýraznění1 54" xfId="2440"/>
    <cellStyle name="60 % – Zvýraznění1 54 2" xfId="2445"/>
    <cellStyle name="60 % – Zvýraznění1 54 3" xfId="2719"/>
    <cellStyle name="60 % – Zvýraznění1 55" xfId="2446"/>
    <cellStyle name="60 % – Zvýraznění1 56" xfId="2447"/>
    <cellStyle name="60 % – Zvýraznění1 57" xfId="2448"/>
    <cellStyle name="60 % – Zvýraznění1 58" xfId="2449"/>
    <cellStyle name="60 % – Zvýraznění1 59" xfId="2450"/>
    <cellStyle name="60 % – Zvýraznění1 6" xfId="189"/>
    <cellStyle name="60 % – Zvýraznění1 60" xfId="2726"/>
    <cellStyle name="60 % – Zvýraznění1 7" xfId="230"/>
    <cellStyle name="60 % – Zvýraznění1 8" xfId="271"/>
    <cellStyle name="60 % – Zvýraznění1 9" xfId="312"/>
    <cellStyle name="60 % – Zvýraznění2 10" xfId="354"/>
    <cellStyle name="60 % – Zvýraznění2 11" xfId="395"/>
    <cellStyle name="60 % – Zvýraznění2 12" xfId="436"/>
    <cellStyle name="60 % – Zvýraznění2 13" xfId="477"/>
    <cellStyle name="60 % – Zvýraznění2 14" xfId="518"/>
    <cellStyle name="60 % – Zvýraznění2 15" xfId="559"/>
    <cellStyle name="60 % – Zvýraznění2 16" xfId="600"/>
    <cellStyle name="60 % – Zvýraznění2 17" xfId="641"/>
    <cellStyle name="60 % – Zvýraznění2 18" xfId="682"/>
    <cellStyle name="60 % – Zvýraznění2 19" xfId="723"/>
    <cellStyle name="60 % – Zvýraznění2 2" xfId="17"/>
    <cellStyle name="60 % – Zvýraznění2 20" xfId="764"/>
    <cellStyle name="60 % – Zvýraznění2 21" xfId="805"/>
    <cellStyle name="60 % – Zvýraznění2 22" xfId="846"/>
    <cellStyle name="60 % – Zvýraznění2 23" xfId="887"/>
    <cellStyle name="60 % – Zvýraznění2 24" xfId="928"/>
    <cellStyle name="60 % – Zvýraznění2 25" xfId="969"/>
    <cellStyle name="60 % – Zvýraznění2 26" xfId="1010"/>
    <cellStyle name="60 % – Zvýraznění2 27" xfId="1051"/>
    <cellStyle name="60 % – Zvýraznění2 28" xfId="1092"/>
    <cellStyle name="60 % – Zvýraznění2 29" xfId="1133"/>
    <cellStyle name="60 % – Zvýraznění2 3" xfId="67"/>
    <cellStyle name="60 % – Zvýraznění2 30" xfId="1174"/>
    <cellStyle name="60 % – Zvýraznění2 31" xfId="1215"/>
    <cellStyle name="60 % – Zvýraznění2 32" xfId="1256"/>
    <cellStyle name="60 % – Zvýraznění2 33" xfId="1297"/>
    <cellStyle name="60 % – Zvýraznění2 34" xfId="1338"/>
    <cellStyle name="60 % – Zvýraznění2 35" xfId="1379"/>
    <cellStyle name="60 % – Zvýraznění2 36" xfId="1420"/>
    <cellStyle name="60 % – Zvýraznění2 37" xfId="1461"/>
    <cellStyle name="60 % – Zvýraznění2 38" xfId="1502"/>
    <cellStyle name="60 % – Zvýraznění2 39" xfId="1543"/>
    <cellStyle name="60 % – Zvýraznění2 4" xfId="108"/>
    <cellStyle name="60 % – Zvýraznění2 40" xfId="1584"/>
    <cellStyle name="60 % – Zvýraznění2 41" xfId="1625"/>
    <cellStyle name="60 % – Zvýraznění2 42" xfId="1666"/>
    <cellStyle name="60 % – Zvýraznění2 43" xfId="1707"/>
    <cellStyle name="60 % – Zvýraznění2 44" xfId="1747"/>
    <cellStyle name="60 % – Zvýraznění2 45" xfId="1789"/>
    <cellStyle name="60 % – Zvýraznění2 46" xfId="1949"/>
    <cellStyle name="60 % – Zvýraznění2 47" xfId="2006"/>
    <cellStyle name="60 % – Zvýraznění2 48" xfId="2039"/>
    <cellStyle name="60 % – Zvýraznění2 49" xfId="2034"/>
    <cellStyle name="60 % – Zvýraznění2 5" xfId="149"/>
    <cellStyle name="60 % – Zvýraznění2 50" xfId="2122"/>
    <cellStyle name="60 % – Zvýraznění2 51" xfId="2077"/>
    <cellStyle name="60 % – Zvýraznění2 52" xfId="2161"/>
    <cellStyle name="60 % – Zvýraznění2 53" xfId="2227"/>
    <cellStyle name="60 % – Zvýraznění2 54" xfId="2451"/>
    <cellStyle name="60 % – Zvýraznění2 54 2" xfId="2454"/>
    <cellStyle name="60 % – Zvýraznění2 54 3" xfId="2857"/>
    <cellStyle name="60 % – Zvýraznění2 55" xfId="2455"/>
    <cellStyle name="60 % – Zvýraznění2 56" xfId="2456"/>
    <cellStyle name="60 % – Zvýraznění2 57" xfId="2457"/>
    <cellStyle name="60 % – Zvýraznění2 58" xfId="2458"/>
    <cellStyle name="60 % – Zvýraznění2 59" xfId="2459"/>
    <cellStyle name="60 % – Zvýraznění2 6" xfId="190"/>
    <cellStyle name="60 % – Zvýraznění2 60" xfId="2680"/>
    <cellStyle name="60 % – Zvýraznění2 7" xfId="231"/>
    <cellStyle name="60 % – Zvýraznění2 8" xfId="272"/>
    <cellStyle name="60 % – Zvýraznění2 9" xfId="313"/>
    <cellStyle name="60 % – Zvýraznění3 10" xfId="355"/>
    <cellStyle name="60 % – Zvýraznění3 11" xfId="396"/>
    <cellStyle name="60 % – Zvýraznění3 12" xfId="437"/>
    <cellStyle name="60 % – Zvýraznění3 13" xfId="478"/>
    <cellStyle name="60 % – Zvýraznění3 14" xfId="519"/>
    <cellStyle name="60 % – Zvýraznění3 15" xfId="560"/>
    <cellStyle name="60 % – Zvýraznění3 16" xfId="601"/>
    <cellStyle name="60 % – Zvýraznění3 17" xfId="642"/>
    <cellStyle name="60 % – Zvýraznění3 18" xfId="683"/>
    <cellStyle name="60 % – Zvýraznění3 19" xfId="724"/>
    <cellStyle name="60 % – Zvýraznění3 2" xfId="18"/>
    <cellStyle name="60 % – Zvýraznění3 20" xfId="765"/>
    <cellStyle name="60 % – Zvýraznění3 21" xfId="806"/>
    <cellStyle name="60 % – Zvýraznění3 22" xfId="847"/>
    <cellStyle name="60 % – Zvýraznění3 23" xfId="888"/>
    <cellStyle name="60 % – Zvýraznění3 24" xfId="929"/>
    <cellStyle name="60 % – Zvýraznění3 25" xfId="970"/>
    <cellStyle name="60 % – Zvýraznění3 26" xfId="1011"/>
    <cellStyle name="60 % – Zvýraznění3 27" xfId="1052"/>
    <cellStyle name="60 % – Zvýraznění3 28" xfId="1093"/>
    <cellStyle name="60 % – Zvýraznění3 29" xfId="1134"/>
    <cellStyle name="60 % – Zvýraznění3 3" xfId="68"/>
    <cellStyle name="60 % – Zvýraznění3 30" xfId="1175"/>
    <cellStyle name="60 % – Zvýraznění3 31" xfId="1216"/>
    <cellStyle name="60 % – Zvýraznění3 32" xfId="1257"/>
    <cellStyle name="60 % – Zvýraznění3 33" xfId="1298"/>
    <cellStyle name="60 % – Zvýraznění3 34" xfId="1339"/>
    <cellStyle name="60 % – Zvýraznění3 35" xfId="1380"/>
    <cellStyle name="60 % – Zvýraznění3 36" xfId="1421"/>
    <cellStyle name="60 % – Zvýraznění3 37" xfId="1462"/>
    <cellStyle name="60 % – Zvýraznění3 38" xfId="1503"/>
    <cellStyle name="60 % – Zvýraznění3 39" xfId="1544"/>
    <cellStyle name="60 % – Zvýraznění3 4" xfId="109"/>
    <cellStyle name="60 % – Zvýraznění3 40" xfId="1585"/>
    <cellStyle name="60 % – Zvýraznění3 41" xfId="1626"/>
    <cellStyle name="60 % – Zvýraznění3 42" xfId="1667"/>
    <cellStyle name="60 % – Zvýraznění3 43" xfId="1708"/>
    <cellStyle name="60 % – Zvýraznění3 44" xfId="1748"/>
    <cellStyle name="60 % – Zvýraznění3 45" xfId="1790"/>
    <cellStyle name="60 % – Zvýraznění3 46" xfId="1950"/>
    <cellStyle name="60 % – Zvýraznění3 47" xfId="2058"/>
    <cellStyle name="60 % – Zvýraznění3 48" xfId="2066"/>
    <cellStyle name="60 % – Zvýraznění3 49" xfId="2118"/>
    <cellStyle name="60 % – Zvýraznění3 5" xfId="150"/>
    <cellStyle name="60 % – Zvýraznění3 50" xfId="2173"/>
    <cellStyle name="60 % – Zvýraznění3 51" xfId="2180"/>
    <cellStyle name="60 % – Zvýraznění3 52" xfId="2159"/>
    <cellStyle name="60 % – Zvýraznění3 53" xfId="2139"/>
    <cellStyle name="60 % – Zvýraznění3 54" xfId="2460"/>
    <cellStyle name="60 % – Zvýraznění3 54 2" xfId="2463"/>
    <cellStyle name="60 % – Zvýraznění3 54 3" xfId="2579"/>
    <cellStyle name="60 % – Zvýraznění3 55" xfId="2464"/>
    <cellStyle name="60 % – Zvýraznění3 56" xfId="2465"/>
    <cellStyle name="60 % – Zvýraznění3 57" xfId="2466"/>
    <cellStyle name="60 % – Zvýraznění3 58" xfId="2467"/>
    <cellStyle name="60 % – Zvýraznění3 59" xfId="2468"/>
    <cellStyle name="60 % – Zvýraznění3 6" xfId="191"/>
    <cellStyle name="60 % – Zvýraznění3 60" xfId="2586"/>
    <cellStyle name="60 % – Zvýraznění3 7" xfId="232"/>
    <cellStyle name="60 % – Zvýraznění3 8" xfId="273"/>
    <cellStyle name="60 % – Zvýraznění3 9" xfId="314"/>
    <cellStyle name="60 % – Zvýraznění4 10" xfId="356"/>
    <cellStyle name="60 % – Zvýraznění4 11" xfId="397"/>
    <cellStyle name="60 % – Zvýraznění4 12" xfId="438"/>
    <cellStyle name="60 % – Zvýraznění4 13" xfId="479"/>
    <cellStyle name="60 % – Zvýraznění4 14" xfId="520"/>
    <cellStyle name="60 % – Zvýraznění4 15" xfId="561"/>
    <cellStyle name="60 % – Zvýraznění4 16" xfId="602"/>
    <cellStyle name="60 % – Zvýraznění4 17" xfId="643"/>
    <cellStyle name="60 % – Zvýraznění4 18" xfId="684"/>
    <cellStyle name="60 % – Zvýraznění4 19" xfId="725"/>
    <cellStyle name="60 % – Zvýraznění4 2" xfId="19"/>
    <cellStyle name="60 % – Zvýraznění4 20" xfId="766"/>
    <cellStyle name="60 % – Zvýraznění4 21" xfId="807"/>
    <cellStyle name="60 % – Zvýraznění4 22" xfId="848"/>
    <cellStyle name="60 % – Zvýraznění4 23" xfId="889"/>
    <cellStyle name="60 % – Zvýraznění4 24" xfId="930"/>
    <cellStyle name="60 % – Zvýraznění4 25" xfId="971"/>
    <cellStyle name="60 % – Zvýraznění4 26" xfId="1012"/>
    <cellStyle name="60 % – Zvýraznění4 27" xfId="1053"/>
    <cellStyle name="60 % – Zvýraznění4 28" xfId="1094"/>
    <cellStyle name="60 % – Zvýraznění4 29" xfId="1135"/>
    <cellStyle name="60 % – Zvýraznění4 3" xfId="69"/>
    <cellStyle name="60 % – Zvýraznění4 30" xfId="1176"/>
    <cellStyle name="60 % – Zvýraznění4 31" xfId="1217"/>
    <cellStyle name="60 % – Zvýraznění4 32" xfId="1258"/>
    <cellStyle name="60 % – Zvýraznění4 33" xfId="1299"/>
    <cellStyle name="60 % – Zvýraznění4 34" xfId="1340"/>
    <cellStyle name="60 % – Zvýraznění4 35" xfId="1381"/>
    <cellStyle name="60 % – Zvýraznění4 36" xfId="1422"/>
    <cellStyle name="60 % – Zvýraznění4 37" xfId="1463"/>
    <cellStyle name="60 % – Zvýraznění4 38" xfId="1504"/>
    <cellStyle name="60 % – Zvýraznění4 39" xfId="1545"/>
    <cellStyle name="60 % – Zvýraznění4 4" xfId="110"/>
    <cellStyle name="60 % – Zvýraznění4 40" xfId="1586"/>
    <cellStyle name="60 % – Zvýraznění4 41" xfId="1627"/>
    <cellStyle name="60 % – Zvýraznění4 42" xfId="1668"/>
    <cellStyle name="60 % – Zvýraznění4 43" xfId="1709"/>
    <cellStyle name="60 % – Zvýraznění4 44" xfId="1749"/>
    <cellStyle name="60 % – Zvýraznění4 45" xfId="1791"/>
    <cellStyle name="60 % – Zvýraznění4 46" xfId="1951"/>
    <cellStyle name="60 % – Zvýraznění4 47" xfId="2037"/>
    <cellStyle name="60 % – Zvýraznění4 48" xfId="1967"/>
    <cellStyle name="60 % – Zvýraznění4 49" xfId="2094"/>
    <cellStyle name="60 % – Zvýraznění4 5" xfId="151"/>
    <cellStyle name="60 % – Zvýraznění4 50" xfId="2145"/>
    <cellStyle name="60 % – Zvýraznění4 51" xfId="2130"/>
    <cellStyle name="60 % – Zvýraznění4 52" xfId="2229"/>
    <cellStyle name="60 % – Zvýraznění4 53" xfId="2099"/>
    <cellStyle name="60 % – Zvýraznění4 54" xfId="2469"/>
    <cellStyle name="60 % – Zvýraznění4 54 2" xfId="2472"/>
    <cellStyle name="60 % – Zvýraznění4 54 3" xfId="2569"/>
    <cellStyle name="60 % – Zvýraznění4 55" xfId="2473"/>
    <cellStyle name="60 % – Zvýraznění4 56" xfId="2474"/>
    <cellStyle name="60 % – Zvýraznění4 57" xfId="2475"/>
    <cellStyle name="60 % – Zvýraznění4 58" xfId="2476"/>
    <cellStyle name="60 % – Zvýraznění4 59" xfId="2477"/>
    <cellStyle name="60 % – Zvýraznění4 6" xfId="192"/>
    <cellStyle name="60 % – Zvýraznění4 60" xfId="2571"/>
    <cellStyle name="60 % – Zvýraznění4 7" xfId="233"/>
    <cellStyle name="60 % – Zvýraznění4 8" xfId="274"/>
    <cellStyle name="60 % – Zvýraznění4 9" xfId="315"/>
    <cellStyle name="60 % – Zvýraznění5 10" xfId="357"/>
    <cellStyle name="60 % – Zvýraznění5 11" xfId="398"/>
    <cellStyle name="60 % – Zvýraznění5 12" xfId="439"/>
    <cellStyle name="60 % – Zvýraznění5 13" xfId="480"/>
    <cellStyle name="60 % – Zvýraznění5 14" xfId="521"/>
    <cellStyle name="60 % – Zvýraznění5 15" xfId="562"/>
    <cellStyle name="60 % – Zvýraznění5 16" xfId="603"/>
    <cellStyle name="60 % – Zvýraznění5 17" xfId="644"/>
    <cellStyle name="60 % – Zvýraznění5 18" xfId="685"/>
    <cellStyle name="60 % – Zvýraznění5 19" xfId="726"/>
    <cellStyle name="60 % – Zvýraznění5 2" xfId="20"/>
    <cellStyle name="60 % – Zvýraznění5 20" xfId="767"/>
    <cellStyle name="60 % – Zvýraznění5 21" xfId="808"/>
    <cellStyle name="60 % – Zvýraznění5 22" xfId="849"/>
    <cellStyle name="60 % – Zvýraznění5 23" xfId="890"/>
    <cellStyle name="60 % – Zvýraznění5 24" xfId="931"/>
    <cellStyle name="60 % – Zvýraznění5 25" xfId="972"/>
    <cellStyle name="60 % – Zvýraznění5 26" xfId="1013"/>
    <cellStyle name="60 % – Zvýraznění5 27" xfId="1054"/>
    <cellStyle name="60 % – Zvýraznění5 28" xfId="1095"/>
    <cellStyle name="60 % – Zvýraznění5 29" xfId="1136"/>
    <cellStyle name="60 % – Zvýraznění5 3" xfId="70"/>
    <cellStyle name="60 % – Zvýraznění5 30" xfId="1177"/>
    <cellStyle name="60 % – Zvýraznění5 31" xfId="1218"/>
    <cellStyle name="60 % – Zvýraznění5 32" xfId="1259"/>
    <cellStyle name="60 % – Zvýraznění5 33" xfId="1300"/>
    <cellStyle name="60 % – Zvýraznění5 34" xfId="1341"/>
    <cellStyle name="60 % – Zvýraznění5 35" xfId="1382"/>
    <cellStyle name="60 % – Zvýraznění5 36" xfId="1423"/>
    <cellStyle name="60 % – Zvýraznění5 37" xfId="1464"/>
    <cellStyle name="60 % – Zvýraznění5 38" xfId="1505"/>
    <cellStyle name="60 % – Zvýraznění5 39" xfId="1546"/>
    <cellStyle name="60 % – Zvýraznění5 4" xfId="111"/>
    <cellStyle name="60 % – Zvýraznění5 40" xfId="1587"/>
    <cellStyle name="60 % – Zvýraznění5 41" xfId="1628"/>
    <cellStyle name="60 % – Zvýraznění5 42" xfId="1669"/>
    <cellStyle name="60 % – Zvýraznění5 43" xfId="1710"/>
    <cellStyle name="60 % – Zvýraznění5 44" xfId="1750"/>
    <cellStyle name="60 % – Zvýraznění5 45" xfId="1792"/>
    <cellStyle name="60 % – Zvýraznění5 46" xfId="1952"/>
    <cellStyle name="60 % – Zvýraznění5 47" xfId="2027"/>
    <cellStyle name="60 % – Zvýraznění5 48" xfId="2085"/>
    <cellStyle name="60 % – Zvýraznění5 49" xfId="2002"/>
    <cellStyle name="60 % – Zvýraznění5 5" xfId="152"/>
    <cellStyle name="60 % – Zvýraznění5 50" xfId="2156"/>
    <cellStyle name="60 % – Zvýraznění5 51" xfId="2199"/>
    <cellStyle name="60 % – Zvýraznění5 52" xfId="2201"/>
    <cellStyle name="60 % – Zvýraznění5 53" xfId="2247"/>
    <cellStyle name="60 % – Zvýraznění5 54" xfId="2478"/>
    <cellStyle name="60 % – Zvýraznění5 54 2" xfId="2481"/>
    <cellStyle name="60 % – Zvýraznění5 54 3" xfId="2550"/>
    <cellStyle name="60 % – Zvýraznění5 55" xfId="2482"/>
    <cellStyle name="60 % – Zvýraznění5 56" xfId="2483"/>
    <cellStyle name="60 % – Zvýraznění5 57" xfId="2484"/>
    <cellStyle name="60 % – Zvýraznění5 58" xfId="2485"/>
    <cellStyle name="60 % – Zvýraznění5 59" xfId="2486"/>
    <cellStyle name="60 % – Zvýraznění5 6" xfId="193"/>
    <cellStyle name="60 % – Zvýraznění5 60" xfId="2562"/>
    <cellStyle name="60 % – Zvýraznění5 7" xfId="234"/>
    <cellStyle name="60 % – Zvýraznění5 8" xfId="275"/>
    <cellStyle name="60 % – Zvýraznění5 9" xfId="316"/>
    <cellStyle name="60 % – Zvýraznění6 10" xfId="358"/>
    <cellStyle name="60 % – Zvýraznění6 11" xfId="399"/>
    <cellStyle name="60 % – Zvýraznění6 12" xfId="440"/>
    <cellStyle name="60 % – Zvýraznění6 13" xfId="481"/>
    <cellStyle name="60 % – Zvýraznění6 14" xfId="522"/>
    <cellStyle name="60 % – Zvýraznění6 15" xfId="563"/>
    <cellStyle name="60 % – Zvýraznění6 16" xfId="604"/>
    <cellStyle name="60 % – Zvýraznění6 17" xfId="645"/>
    <cellStyle name="60 % – Zvýraznění6 18" xfId="686"/>
    <cellStyle name="60 % – Zvýraznění6 19" xfId="727"/>
    <cellStyle name="60 % – Zvýraznění6 2" xfId="21"/>
    <cellStyle name="60 % – Zvýraznění6 20" xfId="768"/>
    <cellStyle name="60 % – Zvýraznění6 21" xfId="809"/>
    <cellStyle name="60 % – Zvýraznění6 22" xfId="850"/>
    <cellStyle name="60 % – Zvýraznění6 23" xfId="891"/>
    <cellStyle name="60 % – Zvýraznění6 24" xfId="932"/>
    <cellStyle name="60 % – Zvýraznění6 25" xfId="973"/>
    <cellStyle name="60 % – Zvýraznění6 26" xfId="1014"/>
    <cellStyle name="60 % – Zvýraznění6 27" xfId="1055"/>
    <cellStyle name="60 % – Zvýraznění6 28" xfId="1096"/>
    <cellStyle name="60 % – Zvýraznění6 29" xfId="1137"/>
    <cellStyle name="60 % – Zvýraznění6 3" xfId="71"/>
    <cellStyle name="60 % – Zvýraznění6 30" xfId="1178"/>
    <cellStyle name="60 % – Zvýraznění6 31" xfId="1219"/>
    <cellStyle name="60 % – Zvýraznění6 32" xfId="1260"/>
    <cellStyle name="60 % – Zvýraznění6 33" xfId="1301"/>
    <cellStyle name="60 % – Zvýraznění6 34" xfId="1342"/>
    <cellStyle name="60 % – Zvýraznění6 35" xfId="1383"/>
    <cellStyle name="60 % – Zvýraznění6 36" xfId="1424"/>
    <cellStyle name="60 % – Zvýraznění6 37" xfId="1465"/>
    <cellStyle name="60 % – Zvýraznění6 38" xfId="1506"/>
    <cellStyle name="60 % – Zvýraznění6 39" xfId="1547"/>
    <cellStyle name="60 % – Zvýraznění6 4" xfId="112"/>
    <cellStyle name="60 % – Zvýraznění6 40" xfId="1588"/>
    <cellStyle name="60 % – Zvýraznění6 41" xfId="1629"/>
    <cellStyle name="60 % – Zvýraznění6 42" xfId="1670"/>
    <cellStyle name="60 % – Zvýraznění6 43" xfId="1711"/>
    <cellStyle name="60 % – Zvýraznění6 44" xfId="1751"/>
    <cellStyle name="60 % – Zvýraznění6 45" xfId="1793"/>
    <cellStyle name="60 % – Zvýraznění6 46" xfId="1953"/>
    <cellStyle name="60 % – Zvýraznění6 47" xfId="2005"/>
    <cellStyle name="60 % – Zvýraznění6 48" xfId="2044"/>
    <cellStyle name="60 % – Zvýraznění6 49" xfId="2109"/>
    <cellStyle name="60 % – Zvýraznění6 5" xfId="153"/>
    <cellStyle name="60 % – Zvýraznění6 50" xfId="2140"/>
    <cellStyle name="60 % – Zvýraznění6 51" xfId="2142"/>
    <cellStyle name="60 % – Zvýraznění6 52" xfId="2169"/>
    <cellStyle name="60 % – Zvýraznění6 53" xfId="2217"/>
    <cellStyle name="60 % – Zvýraznění6 54" xfId="2487"/>
    <cellStyle name="60 % – Zvýraznění6 54 2" xfId="2489"/>
    <cellStyle name="60 % – Zvýraznění6 54 3" xfId="2541"/>
    <cellStyle name="60 % – Zvýraznění6 55" xfId="2490"/>
    <cellStyle name="60 % – Zvýraznění6 56" xfId="2491"/>
    <cellStyle name="60 % – Zvýraznění6 57" xfId="2492"/>
    <cellStyle name="60 % – Zvýraznění6 58" xfId="2493"/>
    <cellStyle name="60 % – Zvýraznění6 59" xfId="2494"/>
    <cellStyle name="60 % – Zvýraznění6 6" xfId="194"/>
    <cellStyle name="60 % – Zvýraznění6 60" xfId="2549"/>
    <cellStyle name="60 % – Zvýraznění6 7" xfId="235"/>
    <cellStyle name="60 % – Zvýraznění6 8" xfId="276"/>
    <cellStyle name="60 % – Zvýraznění6 9" xfId="317"/>
    <cellStyle name="Celkem 10" xfId="359"/>
    <cellStyle name="Celkem 11" xfId="400"/>
    <cellStyle name="Celkem 12" xfId="441"/>
    <cellStyle name="Celkem 13" xfId="482"/>
    <cellStyle name="Celkem 14" xfId="523"/>
    <cellStyle name="Celkem 15" xfId="564"/>
    <cellStyle name="Celkem 16" xfId="605"/>
    <cellStyle name="Celkem 17" xfId="646"/>
    <cellStyle name="Celkem 18" xfId="687"/>
    <cellStyle name="Celkem 19" xfId="728"/>
    <cellStyle name="Celkem 2" xfId="22"/>
    <cellStyle name="Celkem 20" xfId="769"/>
    <cellStyle name="Celkem 21" xfId="810"/>
    <cellStyle name="Celkem 22" xfId="851"/>
    <cellStyle name="Celkem 23" xfId="892"/>
    <cellStyle name="Celkem 24" xfId="933"/>
    <cellStyle name="Celkem 25" xfId="974"/>
    <cellStyle name="Celkem 26" xfId="1015"/>
    <cellStyle name="Celkem 27" xfId="1056"/>
    <cellStyle name="Celkem 28" xfId="1097"/>
    <cellStyle name="Celkem 29" xfId="1138"/>
    <cellStyle name="Celkem 3" xfId="72"/>
    <cellStyle name="Celkem 30" xfId="1179"/>
    <cellStyle name="Celkem 31" xfId="1220"/>
    <cellStyle name="Celkem 32" xfId="1261"/>
    <cellStyle name="Celkem 33" xfId="1302"/>
    <cellStyle name="Celkem 34" xfId="1343"/>
    <cellStyle name="Celkem 35" xfId="1384"/>
    <cellStyle name="Celkem 36" xfId="1425"/>
    <cellStyle name="Celkem 37" xfId="1466"/>
    <cellStyle name="Celkem 38" xfId="1507"/>
    <cellStyle name="Celkem 39" xfId="1548"/>
    <cellStyle name="Celkem 4" xfId="113"/>
    <cellStyle name="Celkem 40" xfId="1589"/>
    <cellStyle name="Celkem 41" xfId="1630"/>
    <cellStyle name="Celkem 42" xfId="1671"/>
    <cellStyle name="Celkem 43" xfId="1712"/>
    <cellStyle name="Celkem 44" xfId="1752"/>
    <cellStyle name="Celkem 45" xfId="1794"/>
    <cellStyle name="Celkem 46" xfId="1954"/>
    <cellStyle name="Celkem 47" xfId="2057"/>
    <cellStyle name="Celkem 48" xfId="1985"/>
    <cellStyle name="Celkem 49" xfId="2132"/>
    <cellStyle name="Celkem 5" xfId="154"/>
    <cellStyle name="Celkem 50" xfId="2172"/>
    <cellStyle name="Celkem 51" xfId="2001"/>
    <cellStyle name="Celkem 52" xfId="2070"/>
    <cellStyle name="Celkem 53" xfId="2210"/>
    <cellStyle name="Celkem 54" xfId="2496"/>
    <cellStyle name="Celkem 54 2" xfId="2498"/>
    <cellStyle name="Celkem 54 3" xfId="2532"/>
    <cellStyle name="Celkem 55" xfId="2499"/>
    <cellStyle name="Celkem 56" xfId="2500"/>
    <cellStyle name="Celkem 57" xfId="2501"/>
    <cellStyle name="Celkem 58" xfId="2502"/>
    <cellStyle name="Celkem 59" xfId="2503"/>
    <cellStyle name="Celkem 6" xfId="195"/>
    <cellStyle name="Celkem 60" xfId="2540"/>
    <cellStyle name="Celkem 7" xfId="236"/>
    <cellStyle name="Celkem 8" xfId="277"/>
    <cellStyle name="Celkem 9" xfId="318"/>
    <cellStyle name="čárky 2" xfId="23"/>
    <cellStyle name="čárky 2 10" xfId="2504"/>
    <cellStyle name="čárky 2 11" xfId="2505"/>
    <cellStyle name="čárky 2 12" xfId="2506"/>
    <cellStyle name="čárky 2 13" xfId="2507"/>
    <cellStyle name="čárky 2 14" xfId="2508"/>
    <cellStyle name="čárky 2 15" xfId="2509"/>
    <cellStyle name="čárky 2 16" xfId="2510"/>
    <cellStyle name="čárky 2 2" xfId="2265"/>
    <cellStyle name="čárky 2 3" xfId="2266"/>
    <cellStyle name="čárky 2 4" xfId="2267"/>
    <cellStyle name="čárky 2 5" xfId="2268"/>
    <cellStyle name="čárky 2 6" xfId="2269"/>
    <cellStyle name="čárky 2 7" xfId="2270"/>
    <cellStyle name="čárky 2 8" xfId="2512"/>
    <cellStyle name="čárky 2 9" xfId="2513"/>
    <cellStyle name="Followed Hyperlink" xfId="24"/>
    <cellStyle name="Hyperlink" xfId="25"/>
    <cellStyle name="Hypertextový odkaz" xfId="3028" builtinId="8"/>
    <cellStyle name="Chybně 10" xfId="364"/>
    <cellStyle name="Chybně 11" xfId="405"/>
    <cellStyle name="Chybně 12" xfId="446"/>
    <cellStyle name="Chybně 13" xfId="487"/>
    <cellStyle name="Chybně 14" xfId="528"/>
    <cellStyle name="Chybně 15" xfId="569"/>
    <cellStyle name="Chybně 16" xfId="610"/>
    <cellStyle name="Chybně 17" xfId="651"/>
    <cellStyle name="Chybně 18" xfId="692"/>
    <cellStyle name="Chybně 19" xfId="733"/>
    <cellStyle name="Chybně 2" xfId="26"/>
    <cellStyle name="Chybně 20" xfId="774"/>
    <cellStyle name="Chybně 21" xfId="815"/>
    <cellStyle name="Chybně 22" xfId="856"/>
    <cellStyle name="Chybně 23" xfId="897"/>
    <cellStyle name="Chybně 24" xfId="938"/>
    <cellStyle name="Chybně 25" xfId="979"/>
    <cellStyle name="Chybně 26" xfId="1020"/>
    <cellStyle name="Chybně 27" xfId="1061"/>
    <cellStyle name="Chybně 28" xfId="1102"/>
    <cellStyle name="Chybně 29" xfId="1143"/>
    <cellStyle name="Chybně 3" xfId="77"/>
    <cellStyle name="Chybně 30" xfId="1184"/>
    <cellStyle name="Chybně 31" xfId="1225"/>
    <cellStyle name="Chybně 32" xfId="1266"/>
    <cellStyle name="Chybně 33" xfId="1307"/>
    <cellStyle name="Chybně 34" xfId="1348"/>
    <cellStyle name="Chybně 35" xfId="1389"/>
    <cellStyle name="Chybně 36" xfId="1430"/>
    <cellStyle name="Chybně 37" xfId="1471"/>
    <cellStyle name="Chybně 38" xfId="1512"/>
    <cellStyle name="Chybně 39" xfId="1553"/>
    <cellStyle name="Chybně 4" xfId="118"/>
    <cellStyle name="Chybně 40" xfId="1594"/>
    <cellStyle name="Chybně 41" xfId="1635"/>
    <cellStyle name="Chybně 42" xfId="1676"/>
    <cellStyle name="Chybně 43" xfId="1717"/>
    <cellStyle name="Chybně 44" xfId="1753"/>
    <cellStyle name="Chybně 45" xfId="1798"/>
    <cellStyle name="Chybně 46" xfId="1959"/>
    <cellStyle name="Chybně 47" xfId="2040"/>
    <cellStyle name="Chybně 48" xfId="1987"/>
    <cellStyle name="Chybně 49" xfId="2126"/>
    <cellStyle name="Chybně 5" xfId="159"/>
    <cellStyle name="Chybně 50" xfId="2167"/>
    <cellStyle name="Chybně 51" xfId="1997"/>
    <cellStyle name="Chybně 52" xfId="2228"/>
    <cellStyle name="Chybně 53" xfId="2255"/>
    <cellStyle name="Chybně 54" xfId="2514"/>
    <cellStyle name="Chybně 54 2" xfId="2516"/>
    <cellStyle name="Chybně 54 3" xfId="2523"/>
    <cellStyle name="Chybně 55" xfId="2517"/>
    <cellStyle name="Chybně 56" xfId="2518"/>
    <cellStyle name="Chybně 57" xfId="2519"/>
    <cellStyle name="Chybně 58" xfId="2520"/>
    <cellStyle name="Chybně 59" xfId="2521"/>
    <cellStyle name="Chybně 6" xfId="200"/>
    <cellStyle name="Chybně 60" xfId="2530"/>
    <cellStyle name="Chybně 7" xfId="241"/>
    <cellStyle name="Chybně 8" xfId="282"/>
    <cellStyle name="Chybně 9" xfId="323"/>
    <cellStyle name="Kontrolní buňka 10" xfId="365"/>
    <cellStyle name="Kontrolní buňka 11" xfId="406"/>
    <cellStyle name="Kontrolní buňka 12" xfId="447"/>
    <cellStyle name="Kontrolní buňka 13" xfId="488"/>
    <cellStyle name="Kontrolní buňka 14" xfId="529"/>
    <cellStyle name="Kontrolní buňka 15" xfId="570"/>
    <cellStyle name="Kontrolní buňka 16" xfId="611"/>
    <cellStyle name="Kontrolní buňka 17" xfId="652"/>
    <cellStyle name="Kontrolní buňka 18" xfId="693"/>
    <cellStyle name="Kontrolní buňka 19" xfId="734"/>
    <cellStyle name="Kontrolní buňka 2" xfId="27"/>
    <cellStyle name="Kontrolní buňka 20" xfId="775"/>
    <cellStyle name="Kontrolní buňka 21" xfId="816"/>
    <cellStyle name="Kontrolní buňka 22" xfId="857"/>
    <cellStyle name="Kontrolní buňka 23" xfId="898"/>
    <cellStyle name="Kontrolní buňka 24" xfId="939"/>
    <cellStyle name="Kontrolní buňka 25" xfId="980"/>
    <cellStyle name="Kontrolní buňka 26" xfId="1021"/>
    <cellStyle name="Kontrolní buňka 27" xfId="1062"/>
    <cellStyle name="Kontrolní buňka 28" xfId="1103"/>
    <cellStyle name="Kontrolní buňka 29" xfId="1144"/>
    <cellStyle name="Kontrolní buňka 3" xfId="78"/>
    <cellStyle name="Kontrolní buňka 30" xfId="1185"/>
    <cellStyle name="Kontrolní buňka 31" xfId="1226"/>
    <cellStyle name="Kontrolní buňka 32" xfId="1267"/>
    <cellStyle name="Kontrolní buňka 33" xfId="1308"/>
    <cellStyle name="Kontrolní buňka 34" xfId="1349"/>
    <cellStyle name="Kontrolní buňka 35" xfId="1390"/>
    <cellStyle name="Kontrolní buňka 36" xfId="1431"/>
    <cellStyle name="Kontrolní buňka 37" xfId="1472"/>
    <cellStyle name="Kontrolní buňka 38" xfId="1513"/>
    <cellStyle name="Kontrolní buňka 39" xfId="1554"/>
    <cellStyle name="Kontrolní buňka 4" xfId="119"/>
    <cellStyle name="Kontrolní buňka 40" xfId="1595"/>
    <cellStyle name="Kontrolní buňka 41" xfId="1636"/>
    <cellStyle name="Kontrolní buňka 42" xfId="1677"/>
    <cellStyle name="Kontrolní buňka 43" xfId="1718"/>
    <cellStyle name="Kontrolní buňka 44" xfId="1754"/>
    <cellStyle name="Kontrolní buňka 45" xfId="1799"/>
    <cellStyle name="Kontrolní buňka 46" xfId="1960"/>
    <cellStyle name="Kontrolní buňka 47" xfId="2026"/>
    <cellStyle name="Kontrolní buňka 48" xfId="2071"/>
    <cellStyle name="Kontrolní buňka 49" xfId="2110"/>
    <cellStyle name="Kontrolní buňka 5" xfId="160"/>
    <cellStyle name="Kontrolní buňka 50" xfId="2166"/>
    <cellStyle name="Kontrolní buňka 51" xfId="2184"/>
    <cellStyle name="Kontrolní buňka 52" xfId="2207"/>
    <cellStyle name="Kontrolní buňka 53" xfId="2249"/>
    <cellStyle name="Kontrolní buňka 54" xfId="2522"/>
    <cellStyle name="Kontrolní buňka 54 2" xfId="2524"/>
    <cellStyle name="Kontrolní buňka 54 3" xfId="2511"/>
    <cellStyle name="Kontrolní buňka 55" xfId="2525"/>
    <cellStyle name="Kontrolní buňka 56" xfId="2526"/>
    <cellStyle name="Kontrolní buňka 57" xfId="2527"/>
    <cellStyle name="Kontrolní buňka 58" xfId="2528"/>
    <cellStyle name="Kontrolní buňka 59" xfId="2529"/>
    <cellStyle name="Kontrolní buňka 6" xfId="201"/>
    <cellStyle name="Kontrolní buňka 60" xfId="2515"/>
    <cellStyle name="Kontrolní buňka 7" xfId="242"/>
    <cellStyle name="Kontrolní buňka 8" xfId="283"/>
    <cellStyle name="Kontrolní buňka 9" xfId="324"/>
    <cellStyle name="Nadpis 1 10" xfId="366"/>
    <cellStyle name="Nadpis 1 11" xfId="407"/>
    <cellStyle name="Nadpis 1 12" xfId="448"/>
    <cellStyle name="Nadpis 1 13" xfId="489"/>
    <cellStyle name="Nadpis 1 14" xfId="530"/>
    <cellStyle name="Nadpis 1 15" xfId="571"/>
    <cellStyle name="Nadpis 1 16" xfId="612"/>
    <cellStyle name="Nadpis 1 17" xfId="653"/>
    <cellStyle name="Nadpis 1 18" xfId="694"/>
    <cellStyle name="Nadpis 1 19" xfId="735"/>
    <cellStyle name="Nadpis 1 2" xfId="28"/>
    <cellStyle name="Nadpis 1 20" xfId="776"/>
    <cellStyle name="Nadpis 1 21" xfId="817"/>
    <cellStyle name="Nadpis 1 22" xfId="858"/>
    <cellStyle name="Nadpis 1 23" xfId="899"/>
    <cellStyle name="Nadpis 1 24" xfId="940"/>
    <cellStyle name="Nadpis 1 25" xfId="981"/>
    <cellStyle name="Nadpis 1 26" xfId="1022"/>
    <cellStyle name="Nadpis 1 27" xfId="1063"/>
    <cellStyle name="Nadpis 1 28" xfId="1104"/>
    <cellStyle name="Nadpis 1 29" xfId="1145"/>
    <cellStyle name="Nadpis 1 3" xfId="79"/>
    <cellStyle name="Nadpis 1 30" xfId="1186"/>
    <cellStyle name="Nadpis 1 31" xfId="1227"/>
    <cellStyle name="Nadpis 1 32" xfId="1268"/>
    <cellStyle name="Nadpis 1 33" xfId="1309"/>
    <cellStyle name="Nadpis 1 34" xfId="1350"/>
    <cellStyle name="Nadpis 1 35" xfId="1391"/>
    <cellStyle name="Nadpis 1 36" xfId="1432"/>
    <cellStyle name="Nadpis 1 37" xfId="1473"/>
    <cellStyle name="Nadpis 1 38" xfId="1514"/>
    <cellStyle name="Nadpis 1 39" xfId="1555"/>
    <cellStyle name="Nadpis 1 4" xfId="120"/>
    <cellStyle name="Nadpis 1 40" xfId="1596"/>
    <cellStyle name="Nadpis 1 41" xfId="1637"/>
    <cellStyle name="Nadpis 1 42" xfId="1678"/>
    <cellStyle name="Nadpis 1 43" xfId="1719"/>
    <cellStyle name="Nadpis 1 44" xfId="1755"/>
    <cellStyle name="Nadpis 1 45" xfId="1800"/>
    <cellStyle name="Nadpis 1 46" xfId="1961"/>
    <cellStyle name="Nadpis 1 47" xfId="2004"/>
    <cellStyle name="Nadpis 1 48" xfId="2067"/>
    <cellStyle name="Nadpis 1 49" xfId="2042"/>
    <cellStyle name="Nadpis 1 5" xfId="161"/>
    <cellStyle name="Nadpis 1 50" xfId="2128"/>
    <cellStyle name="Nadpis 1 51" xfId="2181"/>
    <cellStyle name="Nadpis 1 52" xfId="2158"/>
    <cellStyle name="Nadpis 1 53" xfId="2223"/>
    <cellStyle name="Nadpis 1 54" xfId="2531"/>
    <cellStyle name="Nadpis 1 54 2" xfId="2533"/>
    <cellStyle name="Nadpis 1 54 3" xfId="2495"/>
    <cellStyle name="Nadpis 1 55" xfId="2534"/>
    <cellStyle name="Nadpis 1 56" xfId="2535"/>
    <cellStyle name="Nadpis 1 57" xfId="2536"/>
    <cellStyle name="Nadpis 1 58" xfId="2537"/>
    <cellStyle name="Nadpis 1 59" xfId="2538"/>
    <cellStyle name="Nadpis 1 6" xfId="202"/>
    <cellStyle name="Nadpis 1 60" xfId="2497"/>
    <cellStyle name="Nadpis 1 7" xfId="243"/>
    <cellStyle name="Nadpis 1 8" xfId="284"/>
    <cellStyle name="Nadpis 1 9" xfId="325"/>
    <cellStyle name="Nadpis 2 10" xfId="367"/>
    <cellStyle name="Nadpis 2 11" xfId="408"/>
    <cellStyle name="Nadpis 2 12" xfId="449"/>
    <cellStyle name="Nadpis 2 13" xfId="490"/>
    <cellStyle name="Nadpis 2 14" xfId="531"/>
    <cellStyle name="Nadpis 2 15" xfId="572"/>
    <cellStyle name="Nadpis 2 16" xfId="613"/>
    <cellStyle name="Nadpis 2 17" xfId="654"/>
    <cellStyle name="Nadpis 2 18" xfId="695"/>
    <cellStyle name="Nadpis 2 19" xfId="736"/>
    <cellStyle name="Nadpis 2 2" xfId="29"/>
    <cellStyle name="Nadpis 2 20" xfId="777"/>
    <cellStyle name="Nadpis 2 21" xfId="818"/>
    <cellStyle name="Nadpis 2 22" xfId="859"/>
    <cellStyle name="Nadpis 2 23" xfId="900"/>
    <cellStyle name="Nadpis 2 24" xfId="941"/>
    <cellStyle name="Nadpis 2 25" xfId="982"/>
    <cellStyle name="Nadpis 2 26" xfId="1023"/>
    <cellStyle name="Nadpis 2 27" xfId="1064"/>
    <cellStyle name="Nadpis 2 28" xfId="1105"/>
    <cellStyle name="Nadpis 2 29" xfId="1146"/>
    <cellStyle name="Nadpis 2 3" xfId="80"/>
    <cellStyle name="Nadpis 2 30" xfId="1187"/>
    <cellStyle name="Nadpis 2 31" xfId="1228"/>
    <cellStyle name="Nadpis 2 32" xfId="1269"/>
    <cellStyle name="Nadpis 2 33" xfId="1310"/>
    <cellStyle name="Nadpis 2 34" xfId="1351"/>
    <cellStyle name="Nadpis 2 35" xfId="1392"/>
    <cellStyle name="Nadpis 2 36" xfId="1433"/>
    <cellStyle name="Nadpis 2 37" xfId="1474"/>
    <cellStyle name="Nadpis 2 38" xfId="1515"/>
    <cellStyle name="Nadpis 2 39" xfId="1556"/>
    <cellStyle name="Nadpis 2 4" xfId="121"/>
    <cellStyle name="Nadpis 2 40" xfId="1597"/>
    <cellStyle name="Nadpis 2 41" xfId="1638"/>
    <cellStyle name="Nadpis 2 42" xfId="1679"/>
    <cellStyle name="Nadpis 2 43" xfId="1720"/>
    <cellStyle name="Nadpis 2 44" xfId="1756"/>
    <cellStyle name="Nadpis 2 45" xfId="1801"/>
    <cellStyle name="Nadpis 2 46" xfId="1962"/>
    <cellStyle name="Nadpis 2 47" xfId="2036"/>
    <cellStyle name="Nadpis 2 48" xfId="1970"/>
    <cellStyle name="Nadpis 2 49" xfId="2124"/>
    <cellStyle name="Nadpis 2 5" xfId="162"/>
    <cellStyle name="Nadpis 2 50" xfId="2151"/>
    <cellStyle name="Nadpis 2 51" xfId="2114"/>
    <cellStyle name="Nadpis 2 52" xfId="2221"/>
    <cellStyle name="Nadpis 2 53" xfId="2170"/>
    <cellStyle name="Nadpis 2 54" xfId="2539"/>
    <cellStyle name="Nadpis 2 54 2" xfId="2542"/>
    <cellStyle name="Nadpis 2 54 3" xfId="2480"/>
    <cellStyle name="Nadpis 2 55" xfId="2543"/>
    <cellStyle name="Nadpis 2 56" xfId="2544"/>
    <cellStyle name="Nadpis 2 57" xfId="2545"/>
    <cellStyle name="Nadpis 2 58" xfId="2546"/>
    <cellStyle name="Nadpis 2 59" xfId="2547"/>
    <cellStyle name="Nadpis 2 6" xfId="203"/>
    <cellStyle name="Nadpis 2 60" xfId="2488"/>
    <cellStyle name="Nadpis 2 7" xfId="244"/>
    <cellStyle name="Nadpis 2 8" xfId="285"/>
    <cellStyle name="Nadpis 2 9" xfId="326"/>
    <cellStyle name="Nadpis 3 10" xfId="368"/>
    <cellStyle name="Nadpis 3 11" xfId="409"/>
    <cellStyle name="Nadpis 3 12" xfId="450"/>
    <cellStyle name="Nadpis 3 13" xfId="491"/>
    <cellStyle name="Nadpis 3 14" xfId="532"/>
    <cellStyle name="Nadpis 3 15" xfId="573"/>
    <cellStyle name="Nadpis 3 16" xfId="614"/>
    <cellStyle name="Nadpis 3 17" xfId="655"/>
    <cellStyle name="Nadpis 3 18" xfId="696"/>
    <cellStyle name="Nadpis 3 19" xfId="737"/>
    <cellStyle name="Nadpis 3 2" xfId="30"/>
    <cellStyle name="Nadpis 3 20" xfId="778"/>
    <cellStyle name="Nadpis 3 21" xfId="819"/>
    <cellStyle name="Nadpis 3 22" xfId="860"/>
    <cellStyle name="Nadpis 3 23" xfId="901"/>
    <cellStyle name="Nadpis 3 24" xfId="942"/>
    <cellStyle name="Nadpis 3 25" xfId="983"/>
    <cellStyle name="Nadpis 3 26" xfId="1024"/>
    <cellStyle name="Nadpis 3 27" xfId="1065"/>
    <cellStyle name="Nadpis 3 28" xfId="1106"/>
    <cellStyle name="Nadpis 3 29" xfId="1147"/>
    <cellStyle name="Nadpis 3 3" xfId="81"/>
    <cellStyle name="Nadpis 3 30" xfId="1188"/>
    <cellStyle name="Nadpis 3 31" xfId="1229"/>
    <cellStyle name="Nadpis 3 32" xfId="1270"/>
    <cellStyle name="Nadpis 3 33" xfId="1311"/>
    <cellStyle name="Nadpis 3 34" xfId="1352"/>
    <cellStyle name="Nadpis 3 35" xfId="1393"/>
    <cellStyle name="Nadpis 3 36" xfId="1434"/>
    <cellStyle name="Nadpis 3 37" xfId="1475"/>
    <cellStyle name="Nadpis 3 38" xfId="1516"/>
    <cellStyle name="Nadpis 3 39" xfId="1557"/>
    <cellStyle name="Nadpis 3 4" xfId="122"/>
    <cellStyle name="Nadpis 3 40" xfId="1598"/>
    <cellStyle name="Nadpis 3 41" xfId="1639"/>
    <cellStyle name="Nadpis 3 42" xfId="1680"/>
    <cellStyle name="Nadpis 3 43" xfId="1721"/>
    <cellStyle name="Nadpis 3 44" xfId="1757"/>
    <cellStyle name="Nadpis 3 45" xfId="1802"/>
    <cellStyle name="Nadpis 3 46" xfId="1963"/>
    <cellStyle name="Nadpis 3 47" xfId="2035"/>
    <cellStyle name="Nadpis 3 48" xfId="2084"/>
    <cellStyle name="Nadpis 3 49" xfId="2113"/>
    <cellStyle name="Nadpis 3 5" xfId="163"/>
    <cellStyle name="Nadpis 3 50" xfId="2154"/>
    <cellStyle name="Nadpis 3 51" xfId="2198"/>
    <cellStyle name="Nadpis 3 52" xfId="2240"/>
    <cellStyle name="Nadpis 3 53" xfId="2262"/>
    <cellStyle name="Nadpis 3 54" xfId="2548"/>
    <cellStyle name="Nadpis 3 54 2" xfId="2551"/>
    <cellStyle name="Nadpis 3 54 3" xfId="2471"/>
    <cellStyle name="Nadpis 3 55" xfId="2552"/>
    <cellStyle name="Nadpis 3 56" xfId="2553"/>
    <cellStyle name="Nadpis 3 57" xfId="2554"/>
    <cellStyle name="Nadpis 3 58" xfId="2555"/>
    <cellStyle name="Nadpis 3 59" xfId="2556"/>
    <cellStyle name="Nadpis 3 6" xfId="204"/>
    <cellStyle name="Nadpis 3 60" xfId="2479"/>
    <cellStyle name="Nadpis 3 7" xfId="245"/>
    <cellStyle name="Nadpis 3 8" xfId="286"/>
    <cellStyle name="Nadpis 3 9" xfId="327"/>
    <cellStyle name="Nadpis 4 10" xfId="369"/>
    <cellStyle name="Nadpis 4 11" xfId="410"/>
    <cellStyle name="Nadpis 4 12" xfId="451"/>
    <cellStyle name="Nadpis 4 13" xfId="492"/>
    <cellStyle name="Nadpis 4 14" xfId="533"/>
    <cellStyle name="Nadpis 4 15" xfId="574"/>
    <cellStyle name="Nadpis 4 16" xfId="615"/>
    <cellStyle name="Nadpis 4 17" xfId="656"/>
    <cellStyle name="Nadpis 4 18" xfId="697"/>
    <cellStyle name="Nadpis 4 19" xfId="738"/>
    <cellStyle name="Nadpis 4 2" xfId="31"/>
    <cellStyle name="Nadpis 4 20" xfId="779"/>
    <cellStyle name="Nadpis 4 21" xfId="820"/>
    <cellStyle name="Nadpis 4 22" xfId="861"/>
    <cellStyle name="Nadpis 4 23" xfId="902"/>
    <cellStyle name="Nadpis 4 24" xfId="943"/>
    <cellStyle name="Nadpis 4 25" xfId="984"/>
    <cellStyle name="Nadpis 4 26" xfId="1025"/>
    <cellStyle name="Nadpis 4 27" xfId="1066"/>
    <cellStyle name="Nadpis 4 28" xfId="1107"/>
    <cellStyle name="Nadpis 4 29" xfId="1148"/>
    <cellStyle name="Nadpis 4 3" xfId="82"/>
    <cellStyle name="Nadpis 4 30" xfId="1189"/>
    <cellStyle name="Nadpis 4 31" xfId="1230"/>
    <cellStyle name="Nadpis 4 32" xfId="1271"/>
    <cellStyle name="Nadpis 4 33" xfId="1312"/>
    <cellStyle name="Nadpis 4 34" xfId="1353"/>
    <cellStyle name="Nadpis 4 35" xfId="1394"/>
    <cellStyle name="Nadpis 4 36" xfId="1435"/>
    <cellStyle name="Nadpis 4 37" xfId="1476"/>
    <cellStyle name="Nadpis 4 38" xfId="1517"/>
    <cellStyle name="Nadpis 4 39" xfId="1558"/>
    <cellStyle name="Nadpis 4 4" xfId="123"/>
    <cellStyle name="Nadpis 4 40" xfId="1599"/>
    <cellStyle name="Nadpis 4 41" xfId="1640"/>
    <cellStyle name="Nadpis 4 42" xfId="1681"/>
    <cellStyle name="Nadpis 4 43" xfId="1722"/>
    <cellStyle name="Nadpis 4 44" xfId="1758"/>
    <cellStyle name="Nadpis 4 45" xfId="1803"/>
    <cellStyle name="Nadpis 4 46" xfId="1964"/>
    <cellStyle name="Nadpis 4 47" xfId="2025"/>
    <cellStyle name="Nadpis 4 48" xfId="2075"/>
    <cellStyle name="Nadpis 4 49" xfId="2121"/>
    <cellStyle name="Nadpis 4 5" xfId="164"/>
    <cellStyle name="Nadpis 4 50" xfId="2162"/>
    <cellStyle name="Nadpis 4 51" xfId="2187"/>
    <cellStyle name="Nadpis 4 52" xfId="2215"/>
    <cellStyle name="Nadpis 4 53" xfId="2260"/>
    <cellStyle name="Nadpis 4 54" xfId="2557"/>
    <cellStyle name="Nadpis 4 54 2" xfId="2563"/>
    <cellStyle name="Nadpis 4 54 3" xfId="2462"/>
    <cellStyle name="Nadpis 4 55" xfId="2564"/>
    <cellStyle name="Nadpis 4 56" xfId="2565"/>
    <cellStyle name="Nadpis 4 57" xfId="2566"/>
    <cellStyle name="Nadpis 4 58" xfId="2567"/>
    <cellStyle name="Nadpis 4 59" xfId="2568"/>
    <cellStyle name="Nadpis 4 6" xfId="205"/>
    <cellStyle name="Nadpis 4 60" xfId="2470"/>
    <cellStyle name="Nadpis 4 7" xfId="246"/>
    <cellStyle name="Nadpis 4 8" xfId="287"/>
    <cellStyle name="Nadpis 4 9" xfId="328"/>
    <cellStyle name="Název 10" xfId="370"/>
    <cellStyle name="Název 11" xfId="411"/>
    <cellStyle name="Název 12" xfId="452"/>
    <cellStyle name="Název 13" xfId="493"/>
    <cellStyle name="Název 14" xfId="534"/>
    <cellStyle name="Název 15" xfId="575"/>
    <cellStyle name="Název 16" xfId="616"/>
    <cellStyle name="Název 17" xfId="657"/>
    <cellStyle name="Název 18" xfId="698"/>
    <cellStyle name="Název 19" xfId="739"/>
    <cellStyle name="Název 2" xfId="32"/>
    <cellStyle name="Název 20" xfId="780"/>
    <cellStyle name="Název 21" xfId="821"/>
    <cellStyle name="Název 22" xfId="862"/>
    <cellStyle name="Název 23" xfId="903"/>
    <cellStyle name="Název 24" xfId="944"/>
    <cellStyle name="Název 25" xfId="985"/>
    <cellStyle name="Název 26" xfId="1026"/>
    <cellStyle name="Název 27" xfId="1067"/>
    <cellStyle name="Název 28" xfId="1108"/>
    <cellStyle name="Název 29" xfId="1149"/>
    <cellStyle name="Název 3" xfId="83"/>
    <cellStyle name="Název 30" xfId="1190"/>
    <cellStyle name="Název 31" xfId="1231"/>
    <cellStyle name="Název 32" xfId="1272"/>
    <cellStyle name="Název 33" xfId="1313"/>
    <cellStyle name="Název 34" xfId="1354"/>
    <cellStyle name="Název 35" xfId="1395"/>
    <cellStyle name="Název 36" xfId="1436"/>
    <cellStyle name="Název 37" xfId="1477"/>
    <cellStyle name="Název 38" xfId="1518"/>
    <cellStyle name="Název 39" xfId="1559"/>
    <cellStyle name="Název 4" xfId="124"/>
    <cellStyle name="Název 40" xfId="1600"/>
    <cellStyle name="Název 41" xfId="1641"/>
    <cellStyle name="Název 42" xfId="1682"/>
    <cellStyle name="Název 43" xfId="1723"/>
    <cellStyle name="Název 44" xfId="1759"/>
    <cellStyle name="Název 45" xfId="1804"/>
    <cellStyle name="Název 46" xfId="1965"/>
    <cellStyle name="Název 47" xfId="2003"/>
    <cellStyle name="Název 48" xfId="2053"/>
    <cellStyle name="Název 49" xfId="2041"/>
    <cellStyle name="Název 5" xfId="165"/>
    <cellStyle name="Název 50" xfId="2146"/>
    <cellStyle name="Název 51" xfId="2056"/>
    <cellStyle name="Název 52" xfId="2117"/>
    <cellStyle name="Název 53" xfId="2261"/>
    <cellStyle name="Název 54" xfId="2570"/>
    <cellStyle name="Název 54 2" xfId="2572"/>
    <cellStyle name="Název 54 3" xfId="2453"/>
    <cellStyle name="Název 55" xfId="2573"/>
    <cellStyle name="Název 56" xfId="2574"/>
    <cellStyle name="Název 57" xfId="2575"/>
    <cellStyle name="Název 58" xfId="2576"/>
    <cellStyle name="Název 59" xfId="2577"/>
    <cellStyle name="Název 6" xfId="206"/>
    <cellStyle name="Název 60" xfId="2461"/>
    <cellStyle name="Název 7" xfId="247"/>
    <cellStyle name="Název 8" xfId="288"/>
    <cellStyle name="Název 9" xfId="329"/>
    <cellStyle name="Neutrální 10" xfId="371"/>
    <cellStyle name="Neutrální 11" xfId="412"/>
    <cellStyle name="Neutrální 12" xfId="453"/>
    <cellStyle name="Neutrální 13" xfId="494"/>
    <cellStyle name="Neutrální 14" xfId="535"/>
    <cellStyle name="Neutrální 15" xfId="576"/>
    <cellStyle name="Neutrální 16" xfId="617"/>
    <cellStyle name="Neutrální 17" xfId="658"/>
    <cellStyle name="Neutrální 18" xfId="699"/>
    <cellStyle name="Neutrální 19" xfId="740"/>
    <cellStyle name="Neutrální 2" xfId="33"/>
    <cellStyle name="Neutrální 20" xfId="781"/>
    <cellStyle name="Neutrální 21" xfId="822"/>
    <cellStyle name="Neutrální 22" xfId="863"/>
    <cellStyle name="Neutrální 23" xfId="904"/>
    <cellStyle name="Neutrální 24" xfId="945"/>
    <cellStyle name="Neutrální 25" xfId="986"/>
    <cellStyle name="Neutrální 26" xfId="1027"/>
    <cellStyle name="Neutrální 27" xfId="1068"/>
    <cellStyle name="Neutrální 28" xfId="1109"/>
    <cellStyle name="Neutrální 29" xfId="1150"/>
    <cellStyle name="Neutrální 3" xfId="84"/>
    <cellStyle name="Neutrální 30" xfId="1191"/>
    <cellStyle name="Neutrální 31" xfId="1232"/>
    <cellStyle name="Neutrální 32" xfId="1273"/>
    <cellStyle name="Neutrální 33" xfId="1314"/>
    <cellStyle name="Neutrální 34" xfId="1355"/>
    <cellStyle name="Neutrální 35" xfId="1396"/>
    <cellStyle name="Neutrální 36" xfId="1437"/>
    <cellStyle name="Neutrální 37" xfId="1478"/>
    <cellStyle name="Neutrální 38" xfId="1519"/>
    <cellStyle name="Neutrální 39" xfId="1560"/>
    <cellStyle name="Neutrální 4" xfId="125"/>
    <cellStyle name="Neutrální 40" xfId="1601"/>
    <cellStyle name="Neutrální 41" xfId="1642"/>
    <cellStyle name="Neutrální 42" xfId="1683"/>
    <cellStyle name="Neutrální 43" xfId="1724"/>
    <cellStyle name="Neutrální 44" xfId="1760"/>
    <cellStyle name="Neutrální 45" xfId="1805"/>
    <cellStyle name="Neutrální 46" xfId="1966"/>
    <cellStyle name="Neutrální 47" xfId="2064"/>
    <cellStyle name="Neutrální 48" xfId="1986"/>
    <cellStyle name="Neutrální 49" xfId="2133"/>
    <cellStyle name="Neutrální 5" xfId="166"/>
    <cellStyle name="Neutrální 50" xfId="2178"/>
    <cellStyle name="Neutrální 51" xfId="2073"/>
    <cellStyle name="Neutrální 52" xfId="2243"/>
    <cellStyle name="Neutrální 53" xfId="2237"/>
    <cellStyle name="Neutrální 54" xfId="2578"/>
    <cellStyle name="Neutrální 54 2" xfId="2580"/>
    <cellStyle name="Neutrální 54 3" xfId="2444"/>
    <cellStyle name="Neutrální 55" xfId="2581"/>
    <cellStyle name="Neutrální 56" xfId="2582"/>
    <cellStyle name="Neutrální 57" xfId="2583"/>
    <cellStyle name="Neutrální 58" xfId="2584"/>
    <cellStyle name="Neutrální 59" xfId="2585"/>
    <cellStyle name="Neutrální 6" xfId="207"/>
    <cellStyle name="Neutrální 60" xfId="2452"/>
    <cellStyle name="Neutrální 7" xfId="248"/>
    <cellStyle name="Neutrální 8" xfId="289"/>
    <cellStyle name="Neutrální 9" xfId="330"/>
    <cellStyle name="Normal_INFSO-quest-01-02-20011_dk" xfId="34"/>
    <cellStyle name="normální" xfId="0" builtinId="0"/>
    <cellStyle name="normální 10" xfId="54"/>
    <cellStyle name="normální 10 2" xfId="2275"/>
    <cellStyle name="normální 10 2 2" xfId="2588"/>
    <cellStyle name="normální 10 2 2 2" xfId="2589"/>
    <cellStyle name="normální 10 2 2 3" xfId="2441"/>
    <cellStyle name="normální 10 2 3" xfId="2590"/>
    <cellStyle name="normální 10 2 4" xfId="2905"/>
    <cellStyle name="normální 10 2 5" xfId="2911"/>
    <cellStyle name="normální 10 2 6" xfId="2442"/>
    <cellStyle name="normální 10 3" xfId="2587"/>
    <cellStyle name="normální 10 3 2" xfId="2930"/>
    <cellStyle name="normální 10 3 3" xfId="2939"/>
    <cellStyle name="normální 10 4" xfId="2851"/>
    <cellStyle name="normální 10 5" xfId="2859"/>
    <cellStyle name="normální 10 6" xfId="2443"/>
    <cellStyle name="normální 11" xfId="2591"/>
    <cellStyle name="normální 11 2" xfId="2592"/>
    <cellStyle name="normální 11 2 2" xfId="2906"/>
    <cellStyle name="normální 11 2 3" xfId="2920"/>
    <cellStyle name="normální 11 3" xfId="2593"/>
    <cellStyle name="normální 11 3 2" xfId="2931"/>
    <cellStyle name="normální 11 3 3" xfId="2940"/>
    <cellStyle name="normální 11 4" xfId="2852"/>
    <cellStyle name="normální 11 5" xfId="2927"/>
    <cellStyle name="normální 12" xfId="2594"/>
    <cellStyle name="normální 12 2" xfId="2595"/>
    <cellStyle name="normální 12 2 2" xfId="2907"/>
    <cellStyle name="normální 12 2 3" xfId="2917"/>
    <cellStyle name="normální 12 3" xfId="2596"/>
    <cellStyle name="normální 12 3 2" xfId="2932"/>
    <cellStyle name="normální 12 3 3" xfId="2941"/>
    <cellStyle name="normální 12 4" xfId="2853"/>
    <cellStyle name="normální 12 5" xfId="2925"/>
    <cellStyle name="normální 13" xfId="2597"/>
    <cellStyle name="normální 13 2" xfId="2598"/>
    <cellStyle name="normální 13 2 2" xfId="2908"/>
    <cellStyle name="normální 13 2 3" xfId="2914"/>
    <cellStyle name="normální 13 3" xfId="2599"/>
    <cellStyle name="normální 13 3 2" xfId="2933"/>
    <cellStyle name="normální 13 3 3" xfId="2942"/>
    <cellStyle name="normální 13 4" xfId="2854"/>
    <cellStyle name="normální 13 5" xfId="2921"/>
    <cellStyle name="normální 14" xfId="2923"/>
    <cellStyle name="normální 14 2" xfId="2600"/>
    <cellStyle name="normální 14 3" xfId="2601"/>
    <cellStyle name="normální 14 4" xfId="2602"/>
    <cellStyle name="normální 14 5" xfId="2603"/>
    <cellStyle name="normální 14 6" xfId="2604"/>
    <cellStyle name="normální 14 7" xfId="2605"/>
    <cellStyle name="normální 14 8" xfId="2606"/>
    <cellStyle name="normální 15" xfId="2994"/>
    <cellStyle name="normální 17" xfId="2992"/>
    <cellStyle name="normální 18" xfId="2607"/>
    <cellStyle name="normální 2" xfId="35"/>
    <cellStyle name="normální 2 10" xfId="1931"/>
    <cellStyle name="normální 2 10 2" xfId="2294"/>
    <cellStyle name="normální 2 10 2 2" xfId="2881"/>
    <cellStyle name="normální 2 10 2 3" xfId="3012"/>
    <cellStyle name="normální 2 10 3" xfId="2609"/>
    <cellStyle name="normální 2 10 4" xfId="2432"/>
    <cellStyle name="normální 2 11" xfId="1910"/>
    <cellStyle name="normální 2 11 2" xfId="2285"/>
    <cellStyle name="normální 2 11 2 2" xfId="2872"/>
    <cellStyle name="normální 2 11 2 3" xfId="3003"/>
    <cellStyle name="normální 2 11 3" xfId="2610"/>
    <cellStyle name="normální 2 11 4" xfId="2431"/>
    <cellStyle name="normální 2 12" xfId="1924"/>
    <cellStyle name="normální 2 12 2" xfId="2292"/>
    <cellStyle name="normální 2 12 2 2" xfId="2879"/>
    <cellStyle name="normální 2 12 2 3" xfId="3010"/>
    <cellStyle name="normální 2 12 3" xfId="2611"/>
    <cellStyle name="normální 2 12 4" xfId="2430"/>
    <cellStyle name="normální 2 13" xfId="1939"/>
    <cellStyle name="normální 2 13 2" xfId="2300"/>
    <cellStyle name="normální 2 13 2 2" xfId="2887"/>
    <cellStyle name="normální 2 13 2 3" xfId="3018"/>
    <cellStyle name="normální 2 13 3" xfId="2612"/>
    <cellStyle name="normální 2 13 4" xfId="2429"/>
    <cellStyle name="normální 2 14" xfId="1920"/>
    <cellStyle name="normální 2 14 2" xfId="2290"/>
    <cellStyle name="normální 2 14 2 2" xfId="2877"/>
    <cellStyle name="normální 2 14 2 3" xfId="3008"/>
    <cellStyle name="normální 2 14 3" xfId="2613"/>
    <cellStyle name="normální 2 14 4" xfId="2428"/>
    <cellStyle name="normální 2 15" xfId="1911"/>
    <cellStyle name="normální 2 15 2" xfId="2286"/>
    <cellStyle name="normální 2 15 2 2" xfId="2873"/>
    <cellStyle name="normální 2 15 2 3" xfId="3004"/>
    <cellStyle name="normální 2 15 3" xfId="2614"/>
    <cellStyle name="normální 2 15 4" xfId="2427"/>
    <cellStyle name="normální 2 16" xfId="1938"/>
    <cellStyle name="normální 2 16 2" xfId="2299"/>
    <cellStyle name="normální 2 16 2 2" xfId="2886"/>
    <cellStyle name="normální 2 16 2 3" xfId="3017"/>
    <cellStyle name="normální 2 16 3" xfId="2615"/>
    <cellStyle name="normální 2 16 4" xfId="2426"/>
    <cellStyle name="normální 2 17" xfId="1932"/>
    <cellStyle name="normální 2 17 2" xfId="2295"/>
    <cellStyle name="normální 2 17 2 2" xfId="2882"/>
    <cellStyle name="normální 2 17 2 3" xfId="3013"/>
    <cellStyle name="normální 2 17 3" xfId="2616"/>
    <cellStyle name="normální 2 17 4" xfId="2425"/>
    <cellStyle name="normální 2 18" xfId="1933"/>
    <cellStyle name="normální 2 18 2" xfId="2296"/>
    <cellStyle name="normální 2 18 2 2" xfId="2883"/>
    <cellStyle name="normální 2 18 2 3" xfId="3014"/>
    <cellStyle name="normální 2 18 3" xfId="2617"/>
    <cellStyle name="normální 2 18 4" xfId="2424"/>
    <cellStyle name="normální 2 19" xfId="1943"/>
    <cellStyle name="normální 2 19 2" xfId="2301"/>
    <cellStyle name="normální 2 19 2 2" xfId="2888"/>
    <cellStyle name="normální 2 19 2 3" xfId="3019"/>
    <cellStyle name="normální 2 19 3" xfId="2618"/>
    <cellStyle name="normální 2 19 4" xfId="2423"/>
    <cellStyle name="normální 2 2" xfId="1850"/>
    <cellStyle name="normální 2 2 10" xfId="1935"/>
    <cellStyle name="normální 2 2 11" xfId="1827"/>
    <cellStyle name="normální 2 2 12" xfId="1914"/>
    <cellStyle name="normální 2 2 13" xfId="1923"/>
    <cellStyle name="normální 2 2 14" xfId="1926"/>
    <cellStyle name="normální 2 2 15" xfId="1915"/>
    <cellStyle name="normální 2 2 16" xfId="1912"/>
    <cellStyle name="normální 2 2 17" xfId="1913"/>
    <cellStyle name="normální 2 2 18" xfId="1927"/>
    <cellStyle name="normální 2 2 19" xfId="1941"/>
    <cellStyle name="normální 2 2 2" xfId="1828"/>
    <cellStyle name="normální 2 2 2 2" xfId="2277"/>
    <cellStyle name="normální 2 2 2 2 10" xfId="2862"/>
    <cellStyle name="normální 2 2 2 2 11" xfId="2421"/>
    <cellStyle name="normální 2 2 2 2 2" xfId="2276"/>
    <cellStyle name="normální 2 2 2 2 3" xfId="2620"/>
    <cellStyle name="normální 2 2 2 2 3 2" xfId="2621"/>
    <cellStyle name="normální 2 2 2 2 3 3" xfId="2420"/>
    <cellStyle name="normální 2 2 2 2 4" xfId="2622"/>
    <cellStyle name="normální 2 2 2 2 5" xfId="2623"/>
    <cellStyle name="normální 2 2 2 2 6" xfId="2624"/>
    <cellStyle name="normální 2 2 2 2 7" xfId="2625"/>
    <cellStyle name="normální 2 2 2 2 8" xfId="2626"/>
    <cellStyle name="normální 2 2 2 2 9" xfId="2865"/>
    <cellStyle name="normální 2 2 2 3" xfId="2627"/>
    <cellStyle name="normální 2 2 2 3 2" xfId="2901"/>
    <cellStyle name="normální 2 2 2 3 3" xfId="2904"/>
    <cellStyle name="normální 2 2 2 4" xfId="2628"/>
    <cellStyle name="normální 2 2 2 4 2" xfId="2900"/>
    <cellStyle name="normální 2 2 2 4 3" xfId="2913"/>
    <cellStyle name="normální 2 2 2 5" xfId="2629"/>
    <cellStyle name="normální 2 2 2 5 2" xfId="2899"/>
    <cellStyle name="normální 2 2 2 5 3" xfId="2916"/>
    <cellStyle name="normální 2 2 2 6" xfId="2630"/>
    <cellStyle name="normální 2 2 2 6 2" xfId="2902"/>
    <cellStyle name="normální 2 2 2 6 3" xfId="2893"/>
    <cellStyle name="normální 2 2 2 7" xfId="2631"/>
    <cellStyle name="normální 2 2 2 7 2" xfId="2898"/>
    <cellStyle name="normální 2 2 2 7 3" xfId="2919"/>
    <cellStyle name="normální 2 2 2 8" xfId="2632"/>
    <cellStyle name="normální 2 2 2 8 2" xfId="2897"/>
    <cellStyle name="normální 2 2 2 8 3" xfId="2860"/>
    <cellStyle name="normální 2 2 20" xfId="1929"/>
    <cellStyle name="normální 2 2 21" xfId="1928"/>
    <cellStyle name="normální 2 2 22" xfId="1917"/>
    <cellStyle name="normální 2 2 23" xfId="1942"/>
    <cellStyle name="normální 2 2 24" xfId="1936"/>
    <cellStyle name="normální 2 2 25" xfId="1922"/>
    <cellStyle name="normální 2 2 26" xfId="1940"/>
    <cellStyle name="normální 2 2 27" xfId="2263"/>
    <cellStyle name="normální 2 2 28" xfId="2619"/>
    <cellStyle name="normální 2 2 29" xfId="2633"/>
    <cellStyle name="normální 2 2 3" xfId="1847"/>
    <cellStyle name="normální 2 2 30" xfId="2634"/>
    <cellStyle name="normální 2 2 31" xfId="2635"/>
    <cellStyle name="normální 2 2 32" xfId="2636"/>
    <cellStyle name="normální 2 2 33" xfId="2637"/>
    <cellStyle name="normální 2 2 34" xfId="2638"/>
    <cellStyle name="normální 2 2 35" xfId="2639"/>
    <cellStyle name="normální 2 2 36" xfId="2640"/>
    <cellStyle name="normální 2 2 37" xfId="2641"/>
    <cellStyle name="normální 2 2 38" xfId="2642"/>
    <cellStyle name="normální 2 2 39" xfId="2422"/>
    <cellStyle name="normální 2 2 4" xfId="1852"/>
    <cellStyle name="normální 2 2 40" xfId="2986"/>
    <cellStyle name="normální 2 2 41" xfId="2973"/>
    <cellStyle name="normální 2 2 42" xfId="2995"/>
    <cellStyle name="normální 2 2 43" xfId="2982"/>
    <cellStyle name="normální 2 2 44" xfId="2958"/>
    <cellStyle name="normální 2 2 45" xfId="2956"/>
    <cellStyle name="normální 2 2 5" xfId="1875"/>
    <cellStyle name="normální 2 2 5 10" xfId="2974"/>
    <cellStyle name="normální 2 2 5 11" xfId="3022"/>
    <cellStyle name="normální 2 2 5 12" xfId="2981"/>
    <cellStyle name="normální 2 2 5 13" xfId="2987"/>
    <cellStyle name="normální 2 2 5 2" xfId="1880"/>
    <cellStyle name="normální 2 2 5 3" xfId="1894"/>
    <cellStyle name="normální 2 2 5 4" xfId="1908"/>
    <cellStyle name="normální 2 2 5 5" xfId="2279"/>
    <cellStyle name="normální 2 2 5 5 2" xfId="2866"/>
    <cellStyle name="normální 2 2 5 5 3" xfId="2997"/>
    <cellStyle name="normální 2 2 5 6" xfId="2643"/>
    <cellStyle name="normální 2 2 5 7" xfId="2412"/>
    <cellStyle name="normální 2 2 5 8" xfId="2970"/>
    <cellStyle name="normální 2 2 5 9" xfId="2968"/>
    <cellStyle name="normální 2 2 6" xfId="1891"/>
    <cellStyle name="normální 2 2 6 10" xfId="2558"/>
    <cellStyle name="normální 2 2 6 2" xfId="2281"/>
    <cellStyle name="normální 2 2 6 2 2" xfId="2868"/>
    <cellStyle name="normální 2 2 6 2 3" xfId="2999"/>
    <cellStyle name="normální 2 2 6 3" xfId="2644"/>
    <cellStyle name="normální 2 2 6 4" xfId="2411"/>
    <cellStyle name="normální 2 2 6 5" xfId="2962"/>
    <cellStyle name="normální 2 2 6 6" xfId="2961"/>
    <cellStyle name="normální 2 2 6 7" xfId="2976"/>
    <cellStyle name="normální 2 2 6 8" xfId="2560"/>
    <cellStyle name="normální 2 2 6 9" xfId="2996"/>
    <cellStyle name="normální 2 2 7" xfId="1906"/>
    <cellStyle name="normální 2 2 7 10" xfId="3025"/>
    <cellStyle name="normální 2 2 7 2" xfId="2283"/>
    <cellStyle name="normální 2 2 7 2 2" xfId="2870"/>
    <cellStyle name="normální 2 2 7 2 3" xfId="3001"/>
    <cellStyle name="normální 2 2 7 3" xfId="2645"/>
    <cellStyle name="normální 2 2 7 4" xfId="2410"/>
    <cellStyle name="normální 2 2 7 5" xfId="2955"/>
    <cellStyle name="normální 2 2 7 6" xfId="2385"/>
    <cellStyle name="normální 2 2 7 7" xfId="2559"/>
    <cellStyle name="normální 2 2 7 8" xfId="2815"/>
    <cellStyle name="normální 2 2 7 9" xfId="3023"/>
    <cellStyle name="normální 2 2 8" xfId="1829"/>
    <cellStyle name="normální 2 2 9" xfId="1925"/>
    <cellStyle name="normální 2 20" xfId="1934"/>
    <cellStyle name="normální 2 20 2" xfId="2297"/>
    <cellStyle name="normální 2 20 2 2" xfId="2884"/>
    <cellStyle name="normální 2 20 2 3" xfId="3015"/>
    <cellStyle name="normální 2 20 3" xfId="2646"/>
    <cellStyle name="normální 2 20 4" xfId="2409"/>
    <cellStyle name="normální 2 21" xfId="1921"/>
    <cellStyle name="normální 2 21 2" xfId="2291"/>
    <cellStyle name="normální 2 21 2 2" xfId="2878"/>
    <cellStyle name="normální 2 21 2 3" xfId="3009"/>
    <cellStyle name="normální 2 21 3" xfId="2647"/>
    <cellStyle name="normální 2 21 4" xfId="2408"/>
    <cellStyle name="normální 2 22" xfId="1937"/>
    <cellStyle name="normální 2 22 2" xfId="2298"/>
    <cellStyle name="normální 2 22 2 2" xfId="2885"/>
    <cellStyle name="normální 2 22 2 3" xfId="3016"/>
    <cellStyle name="normální 2 22 3" xfId="2648"/>
    <cellStyle name="normální 2 22 4" xfId="2407"/>
    <cellStyle name="normální 2 23" xfId="1945"/>
    <cellStyle name="normální 2 23 2" xfId="2303"/>
    <cellStyle name="normální 2 23 2 2" xfId="2890"/>
    <cellStyle name="normální 2 23 2 3" xfId="3021"/>
    <cellStyle name="normální 2 23 3" xfId="2649"/>
    <cellStyle name="normální 2 23 4" xfId="2406"/>
    <cellStyle name="normální 2 24" xfId="1919"/>
    <cellStyle name="normální 2 24 2" xfId="2289"/>
    <cellStyle name="normální 2 24 2 2" xfId="2876"/>
    <cellStyle name="normální 2 24 2 3" xfId="3007"/>
    <cellStyle name="normální 2 24 3" xfId="2650"/>
    <cellStyle name="normální 2 24 4" xfId="2405"/>
    <cellStyle name="normální 2 25" xfId="1944"/>
    <cellStyle name="normální 2 25 2" xfId="2302"/>
    <cellStyle name="normální 2 25 2 2" xfId="2889"/>
    <cellStyle name="normální 2 25 2 3" xfId="3020"/>
    <cellStyle name="normální 2 25 3" xfId="2651"/>
    <cellStyle name="normální 2 25 4" xfId="2404"/>
    <cellStyle name="normální 2 26" xfId="2608"/>
    <cellStyle name="normální 2 27" xfId="2433"/>
    <cellStyle name="normální 2 28" xfId="2978"/>
    <cellStyle name="normální 2 29" xfId="2972"/>
    <cellStyle name="normální 2 3" xfId="1851"/>
    <cellStyle name="normální 2 3 10" xfId="2652"/>
    <cellStyle name="normální 2 3 11" xfId="2653"/>
    <cellStyle name="normální 2 3 12" xfId="2654"/>
    <cellStyle name="normální 2 3 13" xfId="2655"/>
    <cellStyle name="normální 2 3 14" xfId="2656"/>
    <cellStyle name="normální 2 3 2" xfId="2657"/>
    <cellStyle name="normální 2 3 3" xfId="2658"/>
    <cellStyle name="normální 2 3 4" xfId="2659"/>
    <cellStyle name="normální 2 3 5" xfId="2660"/>
    <cellStyle name="normální 2 3 6" xfId="2661"/>
    <cellStyle name="normální 2 3 7" xfId="2662"/>
    <cellStyle name="normální 2 3 8" xfId="2663"/>
    <cellStyle name="normální 2 3 9" xfId="2664"/>
    <cellStyle name="normální 2 30" xfId="2959"/>
    <cellStyle name="normální 2 31" xfId="2963"/>
    <cellStyle name="normální 2 32" xfId="2957"/>
    <cellStyle name="normální 2 33" xfId="2975"/>
    <cellStyle name="normální 2 4" xfId="1855"/>
    <cellStyle name="normální 2 4 2" xfId="1882"/>
    <cellStyle name="normální 2 4 2 10" xfId="2965"/>
    <cellStyle name="normální 2 4 2 2" xfId="2278"/>
    <cellStyle name="normální 2 4 2 2 2" xfId="2280"/>
    <cellStyle name="normální 2 4 2 2 2 2" xfId="2867"/>
    <cellStyle name="normální 2 4 2 2 2 3" xfId="2998"/>
    <cellStyle name="normální 2 4 2 2 3" xfId="2667"/>
    <cellStyle name="normální 2 4 2 2 4" xfId="2400"/>
    <cellStyle name="normální 2 4 2 3" xfId="2666"/>
    <cellStyle name="normální 2 4 2 4" xfId="2401"/>
    <cellStyle name="normální 2 4 2 5" xfId="2967"/>
    <cellStyle name="normální 2 4 2 6" xfId="2985"/>
    <cellStyle name="normální 2 4 2 7" xfId="2966"/>
    <cellStyle name="normální 2 4 2 8" xfId="2979"/>
    <cellStyle name="normální 2 4 2 9" xfId="2971"/>
    <cellStyle name="normální 2 4 3" xfId="1895"/>
    <cellStyle name="normální 2 4 3 10" xfId="2816"/>
    <cellStyle name="normální 2 4 3 2" xfId="2282"/>
    <cellStyle name="normální 2 4 3 2 2" xfId="2869"/>
    <cellStyle name="normální 2 4 3 2 3" xfId="3000"/>
    <cellStyle name="normální 2 4 3 3" xfId="2668"/>
    <cellStyle name="normální 2 4 3 4" xfId="2393"/>
    <cellStyle name="normální 2 4 3 5" xfId="2960"/>
    <cellStyle name="normální 2 4 3 6" xfId="2980"/>
    <cellStyle name="normální 2 4 3 7" xfId="2983"/>
    <cellStyle name="normální 2 4 3 8" xfId="2988"/>
    <cellStyle name="normální 2 4 3 9" xfId="2977"/>
    <cellStyle name="normální 2 4 4" xfId="1909"/>
    <cellStyle name="normální 2 4 4 10" xfId="3026"/>
    <cellStyle name="normální 2 4 4 2" xfId="2284"/>
    <cellStyle name="normální 2 4 4 2 2" xfId="2871"/>
    <cellStyle name="normální 2 4 4 2 3" xfId="3002"/>
    <cellStyle name="normální 2 4 4 3" xfId="2669"/>
    <cellStyle name="normální 2 4 4 4" xfId="2392"/>
    <cellStyle name="normální 2 4 4 5" xfId="2954"/>
    <cellStyle name="normální 2 4 4 6" xfId="2386"/>
    <cellStyle name="normální 2 4 4 7" xfId="2561"/>
    <cellStyle name="normální 2 4 4 8" xfId="2817"/>
    <cellStyle name="normální 2 4 4 9" xfId="3024"/>
    <cellStyle name="normální 2 4 5" xfId="2272"/>
    <cellStyle name="normální 2 4 6" xfId="2665"/>
    <cellStyle name="normální 2 4 7" xfId="2402"/>
    <cellStyle name="normální 2 5" xfId="1874"/>
    <cellStyle name="normální 2 6" xfId="1889"/>
    <cellStyle name="normální 2 7" xfId="1918"/>
    <cellStyle name="normální 2 7 2" xfId="2288"/>
    <cellStyle name="normální 2 7 2 2" xfId="2875"/>
    <cellStyle name="normální 2 7 2 3" xfId="3006"/>
    <cellStyle name="normální 2 7 3" xfId="2670"/>
    <cellStyle name="normální 2 7 4" xfId="2391"/>
    <cellStyle name="normální 2 8" xfId="1930"/>
    <cellStyle name="normální 2 8 2" xfId="2293"/>
    <cellStyle name="normální 2 8 2 2" xfId="2880"/>
    <cellStyle name="normální 2 8 2 3" xfId="3011"/>
    <cellStyle name="normální 2 8 3" xfId="2671"/>
    <cellStyle name="normální 2 8 4" xfId="2390"/>
    <cellStyle name="normální 2 9" xfId="1916"/>
    <cellStyle name="normální 2 9 2" xfId="2287"/>
    <cellStyle name="normální 2 9 2 2" xfId="2874"/>
    <cellStyle name="normální 2 9 2 3" xfId="3005"/>
    <cellStyle name="normální 2 9 3" xfId="2672"/>
    <cellStyle name="normální 2 9 4" xfId="2389"/>
    <cellStyle name="normální 20" xfId="2991"/>
    <cellStyle name="normální 22" xfId="2673"/>
    <cellStyle name="normální 223" xfId="2674"/>
    <cellStyle name="normální 224" xfId="2675"/>
    <cellStyle name="normální 23" xfId="2990"/>
    <cellStyle name="normální 3" xfId="2676"/>
    <cellStyle name="normální 3 2" xfId="1879"/>
    <cellStyle name="normální 3 2 2" xfId="2677"/>
    <cellStyle name="normální 3 2 2 2" xfId="2678"/>
    <cellStyle name="normální 3 2 2 3" xfId="2387"/>
    <cellStyle name="normální 3 2 3" xfId="2679"/>
    <cellStyle name="normální 3 2 4" xfId="2909"/>
    <cellStyle name="normální 3 2 5" xfId="2892"/>
    <cellStyle name="normální 3 2 6" xfId="2388"/>
    <cellStyle name="normální 3 3" xfId="1893"/>
    <cellStyle name="normální 3 4" xfId="1907"/>
    <cellStyle name="normální 3 5" xfId="2681"/>
    <cellStyle name="normální 3 5 2" xfId="2934"/>
    <cellStyle name="normální 3 5 3" xfId="2943"/>
    <cellStyle name="normální 3 6" xfId="2855"/>
    <cellStyle name="normální 3 7" xfId="2858"/>
    <cellStyle name="normální 4" xfId="52"/>
    <cellStyle name="normální 4 10" xfId="2856"/>
    <cellStyle name="normální 4 11" xfId="2894"/>
    <cellStyle name="normální 4 12" xfId="2384"/>
    <cellStyle name="normální 4 2" xfId="2264"/>
    <cellStyle name="normální 4 2 2" xfId="2273"/>
    <cellStyle name="normální 4 2 3" xfId="2683"/>
    <cellStyle name="normální 4 3" xfId="2682"/>
    <cellStyle name="normální 4 3 2" xfId="2910"/>
    <cellStyle name="normální 4 3 3" xfId="2895"/>
    <cellStyle name="normální 4 4" xfId="2684"/>
    <cellStyle name="normální 4 4 2" xfId="2912"/>
    <cellStyle name="normální 4 4 3" xfId="2850"/>
    <cellStyle name="normální 4 5" xfId="2685"/>
    <cellStyle name="normální 4 5 2" xfId="2915"/>
    <cellStyle name="normální 4 5 3" xfId="2863"/>
    <cellStyle name="normální 4 6" xfId="2686"/>
    <cellStyle name="normální 4 6 2" xfId="2918"/>
    <cellStyle name="normální 4 6 3" xfId="2864"/>
    <cellStyle name="normální 4 7" xfId="2687"/>
    <cellStyle name="normální 4 7 2" xfId="2922"/>
    <cellStyle name="normální 4 7 3" xfId="2935"/>
    <cellStyle name="normální 4 8" xfId="2688"/>
    <cellStyle name="normální 4 8 2" xfId="2926"/>
    <cellStyle name="normální 4 8 3" xfId="2936"/>
    <cellStyle name="normální 4 9" xfId="2689"/>
    <cellStyle name="normální 5" xfId="36"/>
    <cellStyle name="normální 55" xfId="2271"/>
    <cellStyle name="normální 6" xfId="1"/>
    <cellStyle name="normální 66" xfId="2690"/>
    <cellStyle name="normální 7" xfId="2691"/>
    <cellStyle name="normální 7 2" xfId="2692"/>
    <cellStyle name="normální 7 2 2" xfId="2693"/>
    <cellStyle name="normální 7 2 3" xfId="2694"/>
    <cellStyle name="normální 7 2 4" xfId="2896"/>
    <cellStyle name="normální 7 2 5" xfId="2861"/>
    <cellStyle name="normální 7 3" xfId="2695"/>
    <cellStyle name="normální 7 4" xfId="2696"/>
    <cellStyle name="normální 7 5" xfId="2697"/>
    <cellStyle name="normální 7 6" xfId="2698"/>
    <cellStyle name="normální 7 7" xfId="2699"/>
    <cellStyle name="normální 7 8" xfId="2700"/>
    <cellStyle name="normální 7 8 2" xfId="2928"/>
    <cellStyle name="normální 7 8 3" xfId="2937"/>
    <cellStyle name="normální 8" xfId="53"/>
    <cellStyle name="normální 8 10" xfId="2383"/>
    <cellStyle name="normální 8 2" xfId="2274"/>
    <cellStyle name="normální 8 2 2" xfId="2702"/>
    <cellStyle name="normální 8 2 2 2" xfId="2703"/>
    <cellStyle name="normální 8 2 2 3" xfId="2381"/>
    <cellStyle name="normální 8 2 3" xfId="2704"/>
    <cellStyle name="normální 8 2 4" xfId="2903"/>
    <cellStyle name="normální 8 2 5" xfId="2891"/>
    <cellStyle name="normální 8 2 6" xfId="2382"/>
    <cellStyle name="normální 8 3" xfId="2701"/>
    <cellStyle name="normální 8 4" xfId="2705"/>
    <cellStyle name="normální 8 5" xfId="2706"/>
    <cellStyle name="normální 8 6" xfId="2707"/>
    <cellStyle name="normální 8 7" xfId="2708"/>
    <cellStyle name="normální 8 8" xfId="2709"/>
    <cellStyle name="normální 8 9" xfId="2710"/>
    <cellStyle name="normální 8 9 2" xfId="2929"/>
    <cellStyle name="normální 8 9 3" xfId="2938"/>
    <cellStyle name="normální 9" xfId="2924"/>
    <cellStyle name="normální 9 2" xfId="2711"/>
    <cellStyle name="normální 9 3" xfId="2712"/>
    <cellStyle name="normální 9 4" xfId="2713"/>
    <cellStyle name="normální 9 5" xfId="2714"/>
    <cellStyle name="normální 9 6" xfId="2715"/>
    <cellStyle name="normální 9 7" xfId="2716"/>
    <cellStyle name="normální 9 8" xfId="2717"/>
    <cellStyle name="normální_970611_E" xfId="3027"/>
    <cellStyle name="Poznámka 10" xfId="376"/>
    <cellStyle name="Poznámka 11" xfId="415"/>
    <cellStyle name="Poznámka 12" xfId="458"/>
    <cellStyle name="Poznámka 13" xfId="499"/>
    <cellStyle name="Poznámka 14" xfId="540"/>
    <cellStyle name="Poznámka 15" xfId="581"/>
    <cellStyle name="Poznámka 16" xfId="622"/>
    <cellStyle name="Poznámka 17" xfId="663"/>
    <cellStyle name="Poznámka 18" xfId="704"/>
    <cellStyle name="Poznámka 19" xfId="745"/>
    <cellStyle name="Poznámka 2" xfId="38"/>
    <cellStyle name="Poznámka 20" xfId="786"/>
    <cellStyle name="Poznámka 21" xfId="827"/>
    <cellStyle name="Poznámka 22" xfId="868"/>
    <cellStyle name="Poznámka 23" xfId="909"/>
    <cellStyle name="Poznámka 24" xfId="950"/>
    <cellStyle name="Poznámka 25" xfId="991"/>
    <cellStyle name="Poznámka 26" xfId="1032"/>
    <cellStyle name="Poznámka 27" xfId="1073"/>
    <cellStyle name="Poznámka 28" xfId="1114"/>
    <cellStyle name="Poznámka 29" xfId="1155"/>
    <cellStyle name="Poznámka 3" xfId="89"/>
    <cellStyle name="Poznámka 30" xfId="1196"/>
    <cellStyle name="Poznámka 31" xfId="1237"/>
    <cellStyle name="Poznámka 32" xfId="1278"/>
    <cellStyle name="Poznámka 33" xfId="1319"/>
    <cellStyle name="Poznámka 34" xfId="1360"/>
    <cellStyle name="Poznámka 35" xfId="1401"/>
    <cellStyle name="Poznámka 36" xfId="1442"/>
    <cellStyle name="Poznámka 37" xfId="1483"/>
    <cellStyle name="Poznámka 38" xfId="1524"/>
    <cellStyle name="Poznámka 39" xfId="1565"/>
    <cellStyle name="Poznámka 4" xfId="130"/>
    <cellStyle name="Poznámka 40" xfId="1606"/>
    <cellStyle name="Poznámka 41" xfId="1647"/>
    <cellStyle name="Poznámka 42" xfId="1688"/>
    <cellStyle name="Poznámka 43" xfId="1729"/>
    <cellStyle name="Poznámka 44" xfId="1761"/>
    <cellStyle name="Poznámka 45" xfId="1810"/>
    <cellStyle name="Poznámka 46" xfId="1971"/>
    <cellStyle name="Poznámka 47" xfId="2050"/>
    <cellStyle name="Poznámka 48" xfId="2098"/>
    <cellStyle name="Poznámka 49" xfId="2104"/>
    <cellStyle name="Poznámka 5" xfId="171"/>
    <cellStyle name="Poznámka 50" xfId="1990"/>
    <cellStyle name="Poznámka 51" xfId="2213"/>
    <cellStyle name="Poznámka 52" xfId="2233"/>
    <cellStyle name="Poznámka 53" xfId="2194"/>
    <cellStyle name="Poznámka 54" xfId="2718"/>
    <cellStyle name="Poznámka 54 2" xfId="2720"/>
    <cellStyle name="Poznámka 54 3" xfId="2365"/>
    <cellStyle name="Poznámka 55" xfId="2721"/>
    <cellStyle name="Poznámka 56" xfId="2722"/>
    <cellStyle name="Poznámka 57" xfId="2723"/>
    <cellStyle name="Poznámka 58" xfId="2724"/>
    <cellStyle name="Poznámka 59" xfId="2725"/>
    <cellStyle name="Poznámka 6" xfId="212"/>
    <cellStyle name="Poznámka 60" xfId="2373"/>
    <cellStyle name="Poznámka 7" xfId="253"/>
    <cellStyle name="Poznámka 8" xfId="294"/>
    <cellStyle name="Poznámka 9" xfId="335"/>
    <cellStyle name="procent" xfId="2" builtinId="5"/>
    <cellStyle name="procent 2" xfId="1830"/>
    <cellStyle name="procent 2 2" xfId="1831"/>
    <cellStyle name="procent 2 2 2" xfId="1844"/>
    <cellStyle name="procent 2 2 3" xfId="1848"/>
    <cellStyle name="procent 2 2 4" xfId="1853"/>
    <cellStyle name="procent 2 2 5" xfId="1857"/>
    <cellStyle name="procent 2 2 6" xfId="1878"/>
    <cellStyle name="procent 2 2 7" xfId="1892"/>
    <cellStyle name="procent 2 3" xfId="1832"/>
    <cellStyle name="procent 2 3 2" xfId="1846"/>
    <cellStyle name="procent 2 3 3" xfId="1849"/>
    <cellStyle name="procent 2 3 4" xfId="1854"/>
    <cellStyle name="procent 2 3 5" xfId="1858"/>
    <cellStyle name="procent 2 3 6" xfId="1873"/>
    <cellStyle name="procent 2 3 7" xfId="1890"/>
    <cellStyle name="procent 2 4" xfId="1881"/>
    <cellStyle name="procent 2 5" xfId="2728"/>
    <cellStyle name="procent 2 6" xfId="2729"/>
    <cellStyle name="procent 2 7" xfId="2730"/>
    <cellStyle name="procent 2 8" xfId="2731"/>
    <cellStyle name="procent 3" xfId="1845"/>
    <cellStyle name="procent 3 10" xfId="1841"/>
    <cellStyle name="procent 3 10 2" xfId="1867"/>
    <cellStyle name="procent 3 10 3" xfId="1886"/>
    <cellStyle name="procent 3 10 4" xfId="1903"/>
    <cellStyle name="procent 3 11" xfId="1842"/>
    <cellStyle name="procent 3 11 2" xfId="1868"/>
    <cellStyle name="procent 3 11 3" xfId="1887"/>
    <cellStyle name="procent 3 11 4" xfId="1904"/>
    <cellStyle name="procent 3 12" xfId="1843"/>
    <cellStyle name="procent 3 12 2" xfId="1869"/>
    <cellStyle name="procent 3 12 3" xfId="1888"/>
    <cellStyle name="procent 3 12 4" xfId="1905"/>
    <cellStyle name="procent 3 2" xfId="1833"/>
    <cellStyle name="procent 3 2 2" xfId="1859"/>
    <cellStyle name="procent 3 2 3" xfId="1870"/>
    <cellStyle name="procent 3 2 4" xfId="1871"/>
    <cellStyle name="procent 3 3" xfId="1834"/>
    <cellStyle name="procent 3 3 2" xfId="1860"/>
    <cellStyle name="procent 3 3 3" xfId="1876"/>
    <cellStyle name="procent 3 3 4" xfId="1896"/>
    <cellStyle name="procent 3 4" xfId="1835"/>
    <cellStyle name="procent 3 4 2" xfId="1861"/>
    <cellStyle name="procent 3 4 3" xfId="1877"/>
    <cellStyle name="procent 3 4 4" xfId="1897"/>
    <cellStyle name="procent 3 5" xfId="1836"/>
    <cellStyle name="procent 3 5 2" xfId="1862"/>
    <cellStyle name="procent 3 5 3" xfId="1872"/>
    <cellStyle name="procent 3 5 4" xfId="1898"/>
    <cellStyle name="procent 3 6" xfId="1837"/>
    <cellStyle name="procent 3 6 2" xfId="1863"/>
    <cellStyle name="procent 3 6 3" xfId="1856"/>
    <cellStyle name="procent 3 6 4" xfId="1899"/>
    <cellStyle name="procent 3 7" xfId="1838"/>
    <cellStyle name="procent 3 7 2" xfId="1864"/>
    <cellStyle name="procent 3 7 3" xfId="1883"/>
    <cellStyle name="procent 3 7 4" xfId="1900"/>
    <cellStyle name="procent 3 8" xfId="1839"/>
    <cellStyle name="procent 3 8 2" xfId="1865"/>
    <cellStyle name="procent 3 8 3" xfId="1884"/>
    <cellStyle name="procent 3 8 4" xfId="1901"/>
    <cellStyle name="procent 3 9" xfId="1840"/>
    <cellStyle name="procent 3 9 2" xfId="1866"/>
    <cellStyle name="procent 3 9 3" xfId="1885"/>
    <cellStyle name="procent 3 9 4" xfId="1902"/>
    <cellStyle name="procent 4" xfId="2733"/>
    <cellStyle name="Propojená buňka 10" xfId="377"/>
    <cellStyle name="Propojená buňka 11" xfId="416"/>
    <cellStyle name="Propojená buňka 12" xfId="459"/>
    <cellStyle name="Propojená buňka 13" xfId="500"/>
    <cellStyle name="Propojená buňka 14" xfId="541"/>
    <cellStyle name="Propojená buňka 15" xfId="582"/>
    <cellStyle name="Propojená buňka 16" xfId="623"/>
    <cellStyle name="Propojená buňka 17" xfId="664"/>
    <cellStyle name="Propojená buňka 18" xfId="705"/>
    <cellStyle name="Propojená buňka 19" xfId="746"/>
    <cellStyle name="Propojená buňka 2" xfId="39"/>
    <cellStyle name="Propojená buňka 20" xfId="787"/>
    <cellStyle name="Propojená buňka 21" xfId="828"/>
    <cellStyle name="Propojená buňka 22" xfId="869"/>
    <cellStyle name="Propojená buňka 23" xfId="910"/>
    <cellStyle name="Propojená buňka 24" xfId="951"/>
    <cellStyle name="Propojená buňka 25" xfId="992"/>
    <cellStyle name="Propojená buňka 26" xfId="1033"/>
    <cellStyle name="Propojená buňka 27" xfId="1074"/>
    <cellStyle name="Propojená buňka 28" xfId="1115"/>
    <cellStyle name="Propojená buňka 29" xfId="1156"/>
    <cellStyle name="Propojená buňka 3" xfId="90"/>
    <cellStyle name="Propojená buňka 30" xfId="1197"/>
    <cellStyle name="Propojená buňka 31" xfId="1238"/>
    <cellStyle name="Propojená buňka 32" xfId="1279"/>
    <cellStyle name="Propojená buňka 33" xfId="1320"/>
    <cellStyle name="Propojená buňka 34" xfId="1361"/>
    <cellStyle name="Propojená buňka 35" xfId="1402"/>
    <cellStyle name="Propojená buňka 36" xfId="1443"/>
    <cellStyle name="Propojená buňka 37" xfId="1484"/>
    <cellStyle name="Propojená buňka 38" xfId="1525"/>
    <cellStyle name="Propojená buňka 39" xfId="1566"/>
    <cellStyle name="Propojená buňka 4" xfId="131"/>
    <cellStyle name="Propojená buňka 40" xfId="1607"/>
    <cellStyle name="Propojená buňka 41" xfId="1648"/>
    <cellStyle name="Propojená buňka 42" xfId="1689"/>
    <cellStyle name="Propojená buňka 43" xfId="1730"/>
    <cellStyle name="Propojená buňka 44" xfId="1762"/>
    <cellStyle name="Propojená buňka 45" xfId="1811"/>
    <cellStyle name="Propojená buňka 46" xfId="1972"/>
    <cellStyle name="Propojená buňka 47" xfId="2033"/>
    <cellStyle name="Propojená buňka 48" xfId="2088"/>
    <cellStyle name="Propojená buňka 49" xfId="2120"/>
    <cellStyle name="Propojená buňka 5" xfId="172"/>
    <cellStyle name="Propojená buňka 50" xfId="2143"/>
    <cellStyle name="Propojená buňka 51" xfId="2202"/>
    <cellStyle name="Propojená buňka 52" xfId="2224"/>
    <cellStyle name="Propojená buňka 53" xfId="2258"/>
    <cellStyle name="Propojená buňka 54" xfId="2734"/>
    <cellStyle name="Propojená buňka 54 2" xfId="2736"/>
    <cellStyle name="Propojená buňka 54 3" xfId="2349"/>
    <cellStyle name="Propojená buňka 55" xfId="2737"/>
    <cellStyle name="Propojená buňka 56" xfId="2738"/>
    <cellStyle name="Propojená buňka 57" xfId="2739"/>
    <cellStyle name="Propojená buňka 58" xfId="2740"/>
    <cellStyle name="Propojená buňka 59" xfId="2741"/>
    <cellStyle name="Propojená buňka 6" xfId="213"/>
    <cellStyle name="Propojená buňka 60" xfId="2357"/>
    <cellStyle name="Propojená buňka 7" xfId="254"/>
    <cellStyle name="Propojená buňka 8" xfId="295"/>
    <cellStyle name="Propojená buňka 9" xfId="336"/>
    <cellStyle name="Správně 10" xfId="378"/>
    <cellStyle name="Správně 11" xfId="417"/>
    <cellStyle name="Správně 12" xfId="460"/>
    <cellStyle name="Správně 13" xfId="501"/>
    <cellStyle name="Správně 14" xfId="542"/>
    <cellStyle name="Správně 15" xfId="583"/>
    <cellStyle name="Správně 16" xfId="624"/>
    <cellStyle name="Správně 17" xfId="665"/>
    <cellStyle name="Správně 18" xfId="706"/>
    <cellStyle name="Správně 19" xfId="747"/>
    <cellStyle name="Správně 2" xfId="40"/>
    <cellStyle name="Správně 20" xfId="788"/>
    <cellStyle name="Správně 21" xfId="829"/>
    <cellStyle name="Správně 22" xfId="870"/>
    <cellStyle name="Správně 23" xfId="911"/>
    <cellStyle name="Správně 24" xfId="952"/>
    <cellStyle name="Správně 25" xfId="993"/>
    <cellStyle name="Správně 26" xfId="1034"/>
    <cellStyle name="Správně 27" xfId="1075"/>
    <cellStyle name="Správně 28" xfId="1116"/>
    <cellStyle name="Správně 29" xfId="1157"/>
    <cellStyle name="Správně 3" xfId="91"/>
    <cellStyle name="Správně 30" xfId="1198"/>
    <cellStyle name="Správně 31" xfId="1239"/>
    <cellStyle name="Správně 32" xfId="1280"/>
    <cellStyle name="Správně 33" xfId="1321"/>
    <cellStyle name="Správně 34" xfId="1362"/>
    <cellStyle name="Správně 35" xfId="1403"/>
    <cellStyle name="Správně 36" xfId="1444"/>
    <cellStyle name="Správně 37" xfId="1485"/>
    <cellStyle name="Správně 38" xfId="1526"/>
    <cellStyle name="Správně 39" xfId="1567"/>
    <cellStyle name="Správně 4" xfId="132"/>
    <cellStyle name="Správně 40" xfId="1608"/>
    <cellStyle name="Správně 41" xfId="1649"/>
    <cellStyle name="Správně 42" xfId="1690"/>
    <cellStyle name="Správně 43" xfId="1731"/>
    <cellStyle name="Správně 44" xfId="1763"/>
    <cellStyle name="Správně 45" xfId="1812"/>
    <cellStyle name="Správně 46" xfId="1973"/>
    <cellStyle name="Správně 47" xfId="2011"/>
    <cellStyle name="Správně 48" xfId="2092"/>
    <cellStyle name="Správně 49" xfId="1991"/>
    <cellStyle name="Správně 5" xfId="173"/>
    <cellStyle name="Správně 50" xfId="2147"/>
    <cellStyle name="Správně 51" xfId="2206"/>
    <cellStyle name="Správně 52" xfId="2231"/>
    <cellStyle name="Správně 53" xfId="2252"/>
    <cellStyle name="Správně 54" xfId="2742"/>
    <cellStyle name="Správně 54 2" xfId="2745"/>
    <cellStyle name="Správně 54 3" xfId="2340"/>
    <cellStyle name="Správně 55" xfId="2746"/>
    <cellStyle name="Správně 56" xfId="2747"/>
    <cellStyle name="Správně 57" xfId="2748"/>
    <cellStyle name="Správně 58" xfId="2749"/>
    <cellStyle name="Správně 59" xfId="2750"/>
    <cellStyle name="Správně 6" xfId="214"/>
    <cellStyle name="Správně 60" xfId="2348"/>
    <cellStyle name="Správně 7" xfId="255"/>
    <cellStyle name="Správně 8" xfId="296"/>
    <cellStyle name="Správně 9" xfId="337"/>
    <cellStyle name="Text upozornění 10" xfId="379"/>
    <cellStyle name="Text upozornění 11" xfId="418"/>
    <cellStyle name="Text upozornění 12" xfId="461"/>
    <cellStyle name="Text upozornění 13" xfId="502"/>
    <cellStyle name="Text upozornění 14" xfId="543"/>
    <cellStyle name="Text upozornění 15" xfId="584"/>
    <cellStyle name="Text upozornění 16" xfId="625"/>
    <cellStyle name="Text upozornění 17" xfId="666"/>
    <cellStyle name="Text upozornění 18" xfId="707"/>
    <cellStyle name="Text upozornění 19" xfId="748"/>
    <cellStyle name="Text upozornění 2" xfId="41"/>
    <cellStyle name="Text upozornění 20" xfId="789"/>
    <cellStyle name="Text upozornění 21" xfId="830"/>
    <cellStyle name="Text upozornění 22" xfId="871"/>
    <cellStyle name="Text upozornění 23" xfId="912"/>
    <cellStyle name="Text upozornění 24" xfId="953"/>
    <cellStyle name="Text upozornění 25" xfId="994"/>
    <cellStyle name="Text upozornění 26" xfId="1035"/>
    <cellStyle name="Text upozornění 27" xfId="1076"/>
    <cellStyle name="Text upozornění 28" xfId="1117"/>
    <cellStyle name="Text upozornění 29" xfId="1158"/>
    <cellStyle name="Text upozornění 3" xfId="92"/>
    <cellStyle name="Text upozornění 30" xfId="1199"/>
    <cellStyle name="Text upozornění 31" xfId="1240"/>
    <cellStyle name="Text upozornění 32" xfId="1281"/>
    <cellStyle name="Text upozornění 33" xfId="1322"/>
    <cellStyle name="Text upozornění 34" xfId="1363"/>
    <cellStyle name="Text upozornění 35" xfId="1404"/>
    <cellStyle name="Text upozornění 36" xfId="1445"/>
    <cellStyle name="Text upozornění 37" xfId="1486"/>
    <cellStyle name="Text upozornění 38" xfId="1527"/>
    <cellStyle name="Text upozornění 39" xfId="1568"/>
    <cellStyle name="Text upozornění 4" xfId="133"/>
    <cellStyle name="Text upozornění 40" xfId="1609"/>
    <cellStyle name="Text upozornění 41" xfId="1650"/>
    <cellStyle name="Text upozornění 42" xfId="1691"/>
    <cellStyle name="Text upozornění 43" xfId="1732"/>
    <cellStyle name="Text upozornění 44" xfId="1764"/>
    <cellStyle name="Text upozornění 45" xfId="1813"/>
    <cellStyle name="Text upozornění 46" xfId="1974"/>
    <cellStyle name="Text upozornění 47" xfId="2062"/>
    <cellStyle name="Text upozornění 48" xfId="2076"/>
    <cellStyle name="Text upozornění 49" xfId="2127"/>
    <cellStyle name="Text upozornění 5" xfId="174"/>
    <cellStyle name="Text upozornění 50" xfId="2177"/>
    <cellStyle name="Text upozornění 51" xfId="2188"/>
    <cellStyle name="Text upozornění 52" xfId="2160"/>
    <cellStyle name="Text upozornění 53" xfId="2257"/>
    <cellStyle name="Text upozornění 54" xfId="2751"/>
    <cellStyle name="Text upozornění 54 2" xfId="2754"/>
    <cellStyle name="Text upozornění 54 3" xfId="2331"/>
    <cellStyle name="Text upozornění 55" xfId="2755"/>
    <cellStyle name="Text upozornění 56" xfId="2756"/>
    <cellStyle name="Text upozornění 57" xfId="2757"/>
    <cellStyle name="Text upozornění 58" xfId="2758"/>
    <cellStyle name="Text upozornění 59" xfId="2759"/>
    <cellStyle name="Text upozornění 6" xfId="215"/>
    <cellStyle name="Text upozornění 60" xfId="2339"/>
    <cellStyle name="Text upozornění 7" xfId="256"/>
    <cellStyle name="Text upozornění 8" xfId="297"/>
    <cellStyle name="Text upozornění 9" xfId="338"/>
    <cellStyle name="Vstup 10" xfId="380"/>
    <cellStyle name="Vstup 11" xfId="419"/>
    <cellStyle name="Vstup 12" xfId="462"/>
    <cellStyle name="Vstup 13" xfId="503"/>
    <cellStyle name="Vstup 14" xfId="544"/>
    <cellStyle name="Vstup 15" xfId="585"/>
    <cellStyle name="Vstup 16" xfId="626"/>
    <cellStyle name="Vstup 17" xfId="667"/>
    <cellStyle name="Vstup 18" xfId="708"/>
    <cellStyle name="Vstup 19" xfId="749"/>
    <cellStyle name="Vstup 2" xfId="42"/>
    <cellStyle name="Vstup 20" xfId="790"/>
    <cellStyle name="Vstup 21" xfId="831"/>
    <cellStyle name="Vstup 22" xfId="872"/>
    <cellStyle name="Vstup 23" xfId="913"/>
    <cellStyle name="Vstup 24" xfId="954"/>
    <cellStyle name="Vstup 25" xfId="995"/>
    <cellStyle name="Vstup 26" xfId="1036"/>
    <cellStyle name="Vstup 27" xfId="1077"/>
    <cellStyle name="Vstup 28" xfId="1118"/>
    <cellStyle name="Vstup 29" xfId="1159"/>
    <cellStyle name="Vstup 3" xfId="93"/>
    <cellStyle name="Vstup 30" xfId="1200"/>
    <cellStyle name="Vstup 31" xfId="1241"/>
    <cellStyle name="Vstup 32" xfId="1282"/>
    <cellStyle name="Vstup 33" xfId="1323"/>
    <cellStyle name="Vstup 34" xfId="1364"/>
    <cellStyle name="Vstup 35" xfId="1405"/>
    <cellStyle name="Vstup 36" xfId="1446"/>
    <cellStyle name="Vstup 37" xfId="1487"/>
    <cellStyle name="Vstup 38" xfId="1528"/>
    <cellStyle name="Vstup 39" xfId="1569"/>
    <cellStyle name="Vstup 4" xfId="134"/>
    <cellStyle name="Vstup 40" xfId="1610"/>
    <cellStyle name="Vstup 41" xfId="1651"/>
    <cellStyle name="Vstup 42" xfId="1692"/>
    <cellStyle name="Vstup 43" xfId="1733"/>
    <cellStyle name="Vstup 44" xfId="1765"/>
    <cellStyle name="Vstup 45" xfId="1814"/>
    <cellStyle name="Vstup 46" xfId="1975"/>
    <cellStyle name="Vstup 47" xfId="2049"/>
    <cellStyle name="Vstup 48" xfId="1988"/>
    <cellStyle name="Vstup 49" xfId="2090"/>
    <cellStyle name="Vstup 5" xfId="175"/>
    <cellStyle name="Vstup 50" xfId="2093"/>
    <cellStyle name="Vstup 51" xfId="1996"/>
    <cellStyle name="Vstup 52" xfId="2241"/>
    <cellStyle name="Vstup 53" xfId="2246"/>
    <cellStyle name="Vstup 54" xfId="2760"/>
    <cellStyle name="Vstup 54 2" xfId="2763"/>
    <cellStyle name="Vstup 54 3" xfId="2321"/>
    <cellStyle name="Vstup 55" xfId="2764"/>
    <cellStyle name="Vstup 56" xfId="2765"/>
    <cellStyle name="Vstup 57" xfId="2766"/>
    <cellStyle name="Vstup 58" xfId="2767"/>
    <cellStyle name="Vstup 59" xfId="2768"/>
    <cellStyle name="Vstup 6" xfId="216"/>
    <cellStyle name="Vstup 60" xfId="2329"/>
    <cellStyle name="Vstup 7" xfId="257"/>
    <cellStyle name="Vstup 8" xfId="298"/>
    <cellStyle name="Vstup 9" xfId="339"/>
    <cellStyle name="Výpočet 10" xfId="381"/>
    <cellStyle name="Výpočet 11" xfId="420"/>
    <cellStyle name="Výpočet 12" xfId="463"/>
    <cellStyle name="Výpočet 13" xfId="504"/>
    <cellStyle name="Výpočet 14" xfId="545"/>
    <cellStyle name="Výpočet 15" xfId="586"/>
    <cellStyle name="Výpočet 16" xfId="627"/>
    <cellStyle name="Výpočet 17" xfId="668"/>
    <cellStyle name="Výpočet 18" xfId="709"/>
    <cellStyle name="Výpočet 19" xfId="750"/>
    <cellStyle name="Výpočet 2" xfId="43"/>
    <cellStyle name="Výpočet 20" xfId="791"/>
    <cellStyle name="Výpočet 21" xfId="832"/>
    <cellStyle name="Výpočet 22" xfId="873"/>
    <cellStyle name="Výpočet 23" xfId="914"/>
    <cellStyle name="Výpočet 24" xfId="955"/>
    <cellStyle name="Výpočet 25" xfId="996"/>
    <cellStyle name="Výpočet 26" xfId="1037"/>
    <cellStyle name="Výpočet 27" xfId="1078"/>
    <cellStyle name="Výpočet 28" xfId="1119"/>
    <cellStyle name="Výpočet 29" xfId="1160"/>
    <cellStyle name="Výpočet 3" xfId="94"/>
    <cellStyle name="Výpočet 30" xfId="1201"/>
    <cellStyle name="Výpočet 31" xfId="1242"/>
    <cellStyle name="Výpočet 32" xfId="1283"/>
    <cellStyle name="Výpočet 33" xfId="1324"/>
    <cellStyle name="Výpočet 34" xfId="1365"/>
    <cellStyle name="Výpočet 35" xfId="1406"/>
    <cellStyle name="Výpočet 36" xfId="1447"/>
    <cellStyle name="Výpočet 37" xfId="1488"/>
    <cellStyle name="Výpočet 38" xfId="1529"/>
    <cellStyle name="Výpočet 39" xfId="1570"/>
    <cellStyle name="Výpočet 4" xfId="135"/>
    <cellStyle name="Výpočet 40" xfId="1611"/>
    <cellStyle name="Výpočet 41" xfId="1652"/>
    <cellStyle name="Výpočet 42" xfId="1693"/>
    <cellStyle name="Výpočet 43" xfId="1734"/>
    <cellStyle name="Výpočet 44" xfId="1766"/>
    <cellStyle name="Výpočet 45" xfId="1815"/>
    <cellStyle name="Výpočet 46" xfId="1976"/>
    <cellStyle name="Výpočet 47" xfId="2032"/>
    <cellStyle name="Výpočet 48" xfId="2089"/>
    <cellStyle name="Výpočet 49" xfId="2102"/>
    <cellStyle name="Výpočet 5" xfId="176"/>
    <cellStyle name="Výpočet 50" xfId="2144"/>
    <cellStyle name="Výpočet 51" xfId="2203"/>
    <cellStyle name="Výpočet 52" xfId="2238"/>
    <cellStyle name="Výpočet 53" xfId="2248"/>
    <cellStyle name="Výpočet 54" xfId="2769"/>
    <cellStyle name="Výpočet 54 2" xfId="2772"/>
    <cellStyle name="Výpočet 54 3" xfId="2306"/>
    <cellStyle name="Výpočet 55" xfId="2773"/>
    <cellStyle name="Výpočet 56" xfId="2774"/>
    <cellStyle name="Výpočet 57" xfId="2775"/>
    <cellStyle name="Výpočet 58" xfId="2776"/>
    <cellStyle name="Výpočet 59" xfId="2777"/>
    <cellStyle name="Výpočet 6" xfId="217"/>
    <cellStyle name="Výpočet 60" xfId="2314"/>
    <cellStyle name="Výpočet 7" xfId="258"/>
    <cellStyle name="Výpočet 8" xfId="299"/>
    <cellStyle name="Výpočet 9" xfId="340"/>
    <cellStyle name="Výstup 10" xfId="382"/>
    <cellStyle name="Výstup 11" xfId="421"/>
    <cellStyle name="Výstup 12" xfId="464"/>
    <cellStyle name="Výstup 13" xfId="505"/>
    <cellStyle name="Výstup 14" xfId="546"/>
    <cellStyle name="Výstup 15" xfId="587"/>
    <cellStyle name="Výstup 16" xfId="628"/>
    <cellStyle name="Výstup 17" xfId="669"/>
    <cellStyle name="Výstup 18" xfId="710"/>
    <cellStyle name="Výstup 19" xfId="751"/>
    <cellStyle name="Výstup 2" xfId="44"/>
    <cellStyle name="Výstup 20" xfId="792"/>
    <cellStyle name="Výstup 21" xfId="833"/>
    <cellStyle name="Výstup 22" xfId="874"/>
    <cellStyle name="Výstup 23" xfId="915"/>
    <cellStyle name="Výstup 24" xfId="956"/>
    <cellStyle name="Výstup 25" xfId="997"/>
    <cellStyle name="Výstup 26" xfId="1038"/>
    <cellStyle name="Výstup 27" xfId="1079"/>
    <cellStyle name="Výstup 28" xfId="1120"/>
    <cellStyle name="Výstup 29" xfId="1161"/>
    <cellStyle name="Výstup 3" xfId="95"/>
    <cellStyle name="Výstup 30" xfId="1202"/>
    <cellStyle name="Výstup 31" xfId="1243"/>
    <cellStyle name="Výstup 32" xfId="1284"/>
    <cellStyle name="Výstup 33" xfId="1325"/>
    <cellStyle name="Výstup 34" xfId="1366"/>
    <cellStyle name="Výstup 35" xfId="1407"/>
    <cellStyle name="Výstup 36" xfId="1448"/>
    <cellStyle name="Výstup 37" xfId="1489"/>
    <cellStyle name="Výstup 38" xfId="1530"/>
    <cellStyle name="Výstup 39" xfId="1571"/>
    <cellStyle name="Výstup 4" xfId="136"/>
    <cellStyle name="Výstup 40" xfId="1612"/>
    <cellStyle name="Výstup 41" xfId="1653"/>
    <cellStyle name="Výstup 42" xfId="1694"/>
    <cellStyle name="Výstup 43" xfId="1735"/>
    <cellStyle name="Výstup 44" xfId="1767"/>
    <cellStyle name="Výstup 45" xfId="1816"/>
    <cellStyle name="Výstup 46" xfId="1977"/>
    <cellStyle name="Výstup 47" xfId="2010"/>
    <cellStyle name="Výstup 48" xfId="2080"/>
    <cellStyle name="Výstup 49" xfId="2017"/>
    <cellStyle name="Výstup 5" xfId="177"/>
    <cellStyle name="Výstup 50" xfId="2168"/>
    <cellStyle name="Výstup 51" xfId="2192"/>
    <cellStyle name="Výstup 52" xfId="2220"/>
    <cellStyle name="Výstup 53" xfId="2250"/>
    <cellStyle name="Výstup 54" xfId="2778"/>
    <cellStyle name="Výstup 54 2" xfId="2781"/>
    <cellStyle name="Výstup 54 3" xfId="2944"/>
    <cellStyle name="Výstup 55" xfId="2782"/>
    <cellStyle name="Výstup 56" xfId="2783"/>
    <cellStyle name="Výstup 57" xfId="2784"/>
    <cellStyle name="Výstup 58" xfId="2785"/>
    <cellStyle name="Výstup 59" xfId="2786"/>
    <cellStyle name="Výstup 6" xfId="218"/>
    <cellStyle name="Výstup 60" xfId="2305"/>
    <cellStyle name="Výstup 7" xfId="259"/>
    <cellStyle name="Výstup 8" xfId="300"/>
    <cellStyle name="Výstup 9" xfId="341"/>
    <cellStyle name="Vysvětlující text 10" xfId="383"/>
    <cellStyle name="Vysvětlující text 11" xfId="422"/>
    <cellStyle name="Vysvětlující text 12" xfId="465"/>
    <cellStyle name="Vysvětlující text 13" xfId="506"/>
    <cellStyle name="Vysvětlující text 14" xfId="547"/>
    <cellStyle name="Vysvětlující text 15" xfId="588"/>
    <cellStyle name="Vysvětlující text 16" xfId="629"/>
    <cellStyle name="Vysvětlující text 17" xfId="670"/>
    <cellStyle name="Vysvětlující text 18" xfId="711"/>
    <cellStyle name="Vysvětlující text 19" xfId="752"/>
    <cellStyle name="Vysvětlující text 2" xfId="45"/>
    <cellStyle name="Vysvětlující text 20" xfId="793"/>
    <cellStyle name="Vysvětlující text 21" xfId="834"/>
    <cellStyle name="Vysvětlující text 22" xfId="875"/>
    <cellStyle name="Vysvětlující text 23" xfId="916"/>
    <cellStyle name="Vysvětlující text 24" xfId="957"/>
    <cellStyle name="Vysvětlující text 25" xfId="998"/>
    <cellStyle name="Vysvětlující text 26" xfId="1039"/>
    <cellStyle name="Vysvětlující text 27" xfId="1080"/>
    <cellStyle name="Vysvětlující text 28" xfId="1121"/>
    <cellStyle name="Vysvětlující text 29" xfId="1162"/>
    <cellStyle name="Vysvětlující text 3" xfId="96"/>
    <cellStyle name="Vysvětlující text 30" xfId="1203"/>
    <cellStyle name="Vysvětlující text 31" xfId="1244"/>
    <cellStyle name="Vysvětlující text 32" xfId="1285"/>
    <cellStyle name="Vysvětlující text 33" xfId="1326"/>
    <cellStyle name="Vysvětlující text 34" xfId="1367"/>
    <cellStyle name="Vysvětlující text 35" xfId="1408"/>
    <cellStyle name="Vysvětlující text 36" xfId="1449"/>
    <cellStyle name="Vysvětlující text 37" xfId="1490"/>
    <cellStyle name="Vysvětlující text 38" xfId="1531"/>
    <cellStyle name="Vysvětlující text 39" xfId="1572"/>
    <cellStyle name="Vysvětlující text 4" xfId="137"/>
    <cellStyle name="Vysvětlující text 40" xfId="1613"/>
    <cellStyle name="Vysvětlující text 41" xfId="1654"/>
    <cellStyle name="Vysvětlující text 42" xfId="1695"/>
    <cellStyle name="Vysvětlující text 43" xfId="1736"/>
    <cellStyle name="Vysvětlující text 44" xfId="1768"/>
    <cellStyle name="Vysvětlující text 45" xfId="1817"/>
    <cellStyle name="Vysvětlující text 46" xfId="1978"/>
    <cellStyle name="Vysvětlující text 47" xfId="2014"/>
    <cellStyle name="Vysvětlující text 48" xfId="2086"/>
    <cellStyle name="Vysvětlující text 49" xfId="2129"/>
    <cellStyle name="Vysvětlující text 5" xfId="178"/>
    <cellStyle name="Vysvětlující text 50" xfId="2149"/>
    <cellStyle name="Vysvětlující text 51" xfId="2200"/>
    <cellStyle name="Vysvětlující text 52" xfId="2209"/>
    <cellStyle name="Vysvětlující text 53" xfId="1995"/>
    <cellStyle name="Vysvětlující text 54" xfId="2787"/>
    <cellStyle name="Vysvětlující text 54 2" xfId="2789"/>
    <cellStyle name="Vysvětlující text 54 3" xfId="2946"/>
    <cellStyle name="Vysvětlující text 55" xfId="2790"/>
    <cellStyle name="Vysvětlující text 56" xfId="2791"/>
    <cellStyle name="Vysvětlující text 57" xfId="2792"/>
    <cellStyle name="Vysvětlující text 58" xfId="2793"/>
    <cellStyle name="Vysvětlující text 59" xfId="2794"/>
    <cellStyle name="Vysvětlující text 6" xfId="219"/>
    <cellStyle name="Vysvětlující text 60" xfId="2945"/>
    <cellStyle name="Vysvětlující text 7" xfId="260"/>
    <cellStyle name="Vysvětlující text 8" xfId="301"/>
    <cellStyle name="Vysvětlující text 9" xfId="342"/>
    <cellStyle name="Zvýraznění 1 10" xfId="384"/>
    <cellStyle name="Zvýraznění 1 11" xfId="423"/>
    <cellStyle name="Zvýraznění 1 12" xfId="466"/>
    <cellStyle name="Zvýraznění 1 13" xfId="507"/>
    <cellStyle name="Zvýraznění 1 14" xfId="548"/>
    <cellStyle name="Zvýraznění 1 15" xfId="589"/>
    <cellStyle name="Zvýraznění 1 16" xfId="630"/>
    <cellStyle name="Zvýraznění 1 17" xfId="671"/>
    <cellStyle name="Zvýraznění 1 18" xfId="712"/>
    <cellStyle name="Zvýraznění 1 19" xfId="753"/>
    <cellStyle name="Zvýraznění 1 2" xfId="46"/>
    <cellStyle name="Zvýraznění 1 20" xfId="794"/>
    <cellStyle name="Zvýraznění 1 21" xfId="835"/>
    <cellStyle name="Zvýraznění 1 22" xfId="876"/>
    <cellStyle name="Zvýraznění 1 23" xfId="917"/>
    <cellStyle name="Zvýraznění 1 24" xfId="958"/>
    <cellStyle name="Zvýraznění 1 25" xfId="999"/>
    <cellStyle name="Zvýraznění 1 26" xfId="1040"/>
    <cellStyle name="Zvýraznění 1 27" xfId="1081"/>
    <cellStyle name="Zvýraznění 1 28" xfId="1122"/>
    <cellStyle name="Zvýraznění 1 29" xfId="1163"/>
    <cellStyle name="Zvýraznění 1 3" xfId="97"/>
    <cellStyle name="Zvýraznění 1 30" xfId="1204"/>
    <cellStyle name="Zvýraznění 1 31" xfId="1245"/>
    <cellStyle name="Zvýraznění 1 32" xfId="1286"/>
    <cellStyle name="Zvýraznění 1 33" xfId="1327"/>
    <cellStyle name="Zvýraznění 1 34" xfId="1368"/>
    <cellStyle name="Zvýraznění 1 35" xfId="1409"/>
    <cellStyle name="Zvýraznění 1 36" xfId="1450"/>
    <cellStyle name="Zvýraznění 1 37" xfId="1491"/>
    <cellStyle name="Zvýraznění 1 38" xfId="1532"/>
    <cellStyle name="Zvýraznění 1 39" xfId="1573"/>
    <cellStyle name="Zvýraznění 1 4" xfId="138"/>
    <cellStyle name="Zvýraznění 1 40" xfId="1614"/>
    <cellStyle name="Zvýraznění 1 41" xfId="1655"/>
    <cellStyle name="Zvýraznění 1 42" xfId="1696"/>
    <cellStyle name="Zvýraznění 1 43" xfId="1737"/>
    <cellStyle name="Zvýraznění 1 44" xfId="1769"/>
    <cellStyle name="Zvýraznění 1 45" xfId="1818"/>
    <cellStyle name="Zvýraznění 1 46" xfId="1979"/>
    <cellStyle name="Zvýraznění 1 47" xfId="2045"/>
    <cellStyle name="Zvýraznění 1 48" xfId="2068"/>
    <cellStyle name="Zvýraznění 1 49" xfId="2105"/>
    <cellStyle name="Zvýraznění 1 5" xfId="179"/>
    <cellStyle name="Zvýraznění 1 50" xfId="2148"/>
    <cellStyle name="Zvýraznění 1 51" xfId="2182"/>
    <cellStyle name="Zvýraznění 1 52" xfId="2225"/>
    <cellStyle name="Zvýraznění 1 53" xfId="2244"/>
    <cellStyle name="Zvýraznění 1 54" xfId="2796"/>
    <cellStyle name="Zvýraznění 1 54 2" xfId="2798"/>
    <cellStyle name="Zvýraznění 1 54 3" xfId="2948"/>
    <cellStyle name="Zvýraznění 1 55" xfId="2799"/>
    <cellStyle name="Zvýraznění 1 56" xfId="2800"/>
    <cellStyle name="Zvýraznění 1 57" xfId="2801"/>
    <cellStyle name="Zvýraznění 1 58" xfId="2802"/>
    <cellStyle name="Zvýraznění 1 59" xfId="2803"/>
    <cellStyle name="Zvýraznění 1 6" xfId="220"/>
    <cellStyle name="Zvýraznění 1 60" xfId="2947"/>
    <cellStyle name="Zvýraznění 1 7" xfId="261"/>
    <cellStyle name="Zvýraznění 1 8" xfId="302"/>
    <cellStyle name="Zvýraznění 1 9" xfId="343"/>
    <cellStyle name="Zvýraznění 2 10" xfId="385"/>
    <cellStyle name="Zvýraznění 2 11" xfId="424"/>
    <cellStyle name="Zvýraznění 2 12" xfId="467"/>
    <cellStyle name="Zvýraznění 2 13" xfId="508"/>
    <cellStyle name="Zvýraznění 2 14" xfId="549"/>
    <cellStyle name="Zvýraznění 2 15" xfId="590"/>
    <cellStyle name="Zvýraznění 2 16" xfId="631"/>
    <cellStyle name="Zvýraznění 2 17" xfId="672"/>
    <cellStyle name="Zvýraznění 2 18" xfId="713"/>
    <cellStyle name="Zvýraznění 2 19" xfId="754"/>
    <cellStyle name="Zvýraznění 2 2" xfId="47"/>
    <cellStyle name="Zvýraznění 2 20" xfId="795"/>
    <cellStyle name="Zvýraznění 2 21" xfId="836"/>
    <cellStyle name="Zvýraznění 2 22" xfId="877"/>
    <cellStyle name="Zvýraznění 2 23" xfId="918"/>
    <cellStyle name="Zvýraznění 2 24" xfId="959"/>
    <cellStyle name="Zvýraznění 2 25" xfId="1000"/>
    <cellStyle name="Zvýraznění 2 26" xfId="1041"/>
    <cellStyle name="Zvýraznění 2 27" xfId="1082"/>
    <cellStyle name="Zvýraznění 2 28" xfId="1123"/>
    <cellStyle name="Zvýraznění 2 29" xfId="1164"/>
    <cellStyle name="Zvýraznění 2 3" xfId="98"/>
    <cellStyle name="Zvýraznění 2 30" xfId="1205"/>
    <cellStyle name="Zvýraznění 2 31" xfId="1246"/>
    <cellStyle name="Zvýraznění 2 32" xfId="1287"/>
    <cellStyle name="Zvýraznění 2 33" xfId="1328"/>
    <cellStyle name="Zvýraznění 2 34" xfId="1369"/>
    <cellStyle name="Zvýraznění 2 35" xfId="1410"/>
    <cellStyle name="Zvýraznění 2 36" xfId="1451"/>
    <cellStyle name="Zvýraznění 2 37" xfId="1492"/>
    <cellStyle name="Zvýraznění 2 38" xfId="1533"/>
    <cellStyle name="Zvýraznění 2 39" xfId="1574"/>
    <cellStyle name="Zvýraznění 2 4" xfId="139"/>
    <cellStyle name="Zvýraznění 2 40" xfId="1615"/>
    <cellStyle name="Zvýraznění 2 41" xfId="1656"/>
    <cellStyle name="Zvýraznění 2 42" xfId="1697"/>
    <cellStyle name="Zvýraznění 2 43" xfId="1738"/>
    <cellStyle name="Zvýraznění 2 44" xfId="1770"/>
    <cellStyle name="Zvýraznění 2 45" xfId="1819"/>
    <cellStyle name="Zvýraznění 2 46" xfId="1980"/>
    <cellStyle name="Zvýraznění 2 47" xfId="2052"/>
    <cellStyle name="Zvýraznění 2 48" xfId="2072"/>
    <cellStyle name="Zvýraznění 2 49" xfId="2116"/>
    <cellStyle name="Zvýraznění 2 5" xfId="180"/>
    <cellStyle name="Zvýraznění 2 50" xfId="1969"/>
    <cellStyle name="Zvýraznění 2 51" xfId="2185"/>
    <cellStyle name="Zvýraznění 2 52" xfId="2218"/>
    <cellStyle name="Zvýraznění 2 53" xfId="2251"/>
    <cellStyle name="Zvýraznění 2 54" xfId="2804"/>
    <cellStyle name="Zvýraznění 2 54 2" xfId="2806"/>
    <cellStyle name="Zvýraznění 2 54 3" xfId="2950"/>
    <cellStyle name="Zvýraznění 2 55" xfId="2807"/>
    <cellStyle name="Zvýraznění 2 56" xfId="2808"/>
    <cellStyle name="Zvýraznění 2 57" xfId="2809"/>
    <cellStyle name="Zvýraznění 2 58" xfId="2810"/>
    <cellStyle name="Zvýraznění 2 59" xfId="2811"/>
    <cellStyle name="Zvýraznění 2 6" xfId="221"/>
    <cellStyle name="Zvýraznění 2 60" xfId="2949"/>
    <cellStyle name="Zvýraznění 2 7" xfId="262"/>
    <cellStyle name="Zvýraznění 2 8" xfId="303"/>
    <cellStyle name="Zvýraznění 2 9" xfId="344"/>
    <cellStyle name="Zvýraznění 3 10" xfId="386"/>
    <cellStyle name="Zvýraznění 3 11" xfId="425"/>
    <cellStyle name="Zvýraznění 3 12" xfId="468"/>
    <cellStyle name="Zvýraznění 3 13" xfId="509"/>
    <cellStyle name="Zvýraznění 3 14" xfId="550"/>
    <cellStyle name="Zvýraznění 3 15" xfId="591"/>
    <cellStyle name="Zvýraznění 3 16" xfId="632"/>
    <cellStyle name="Zvýraznění 3 17" xfId="673"/>
    <cellStyle name="Zvýraznění 3 18" xfId="714"/>
    <cellStyle name="Zvýraznění 3 19" xfId="755"/>
    <cellStyle name="Zvýraznění 3 2" xfId="48"/>
    <cellStyle name="Zvýraznění 3 20" xfId="796"/>
    <cellStyle name="Zvýraznění 3 21" xfId="837"/>
    <cellStyle name="Zvýraznění 3 22" xfId="878"/>
    <cellStyle name="Zvýraznění 3 23" xfId="919"/>
    <cellStyle name="Zvýraznění 3 24" xfId="960"/>
    <cellStyle name="Zvýraznění 3 25" xfId="1001"/>
    <cellStyle name="Zvýraznění 3 26" xfId="1042"/>
    <cellStyle name="Zvýraznění 3 27" xfId="1083"/>
    <cellStyle name="Zvýraznění 3 28" xfId="1124"/>
    <cellStyle name="Zvýraznění 3 29" xfId="1165"/>
    <cellStyle name="Zvýraznění 3 3" xfId="99"/>
    <cellStyle name="Zvýraznění 3 30" xfId="1206"/>
    <cellStyle name="Zvýraznění 3 31" xfId="1247"/>
    <cellStyle name="Zvýraznění 3 32" xfId="1288"/>
    <cellStyle name="Zvýraznění 3 33" xfId="1329"/>
    <cellStyle name="Zvýraznění 3 34" xfId="1370"/>
    <cellStyle name="Zvýraznění 3 35" xfId="1411"/>
    <cellStyle name="Zvýraznění 3 36" xfId="1452"/>
    <cellStyle name="Zvýraznění 3 37" xfId="1493"/>
    <cellStyle name="Zvýraznění 3 38" xfId="1534"/>
    <cellStyle name="Zvýraznění 3 39" xfId="1575"/>
    <cellStyle name="Zvýraznění 3 4" xfId="140"/>
    <cellStyle name="Zvýraznění 3 40" xfId="1616"/>
    <cellStyle name="Zvýraznění 3 41" xfId="1657"/>
    <cellStyle name="Zvýraznění 3 42" xfId="1698"/>
    <cellStyle name="Zvýraznění 3 43" xfId="1739"/>
    <cellStyle name="Zvýraznění 3 44" xfId="1771"/>
    <cellStyle name="Zvýraznění 3 45" xfId="1820"/>
    <cellStyle name="Zvýraznění 3 46" xfId="1981"/>
    <cellStyle name="Zvýraznění 3 47" xfId="2038"/>
    <cellStyle name="Zvýraznění 3 48" xfId="2078"/>
    <cellStyle name="Zvýraznění 3 49" xfId="2135"/>
    <cellStyle name="Zvýraznění 3 5" xfId="181"/>
    <cellStyle name="Zvýraznění 3 50" xfId="1998"/>
    <cellStyle name="Zvýraznění 3 51" xfId="2190"/>
    <cellStyle name="Zvýraznění 3 52" xfId="2230"/>
    <cellStyle name="Zvýraznění 3 53" xfId="2242"/>
    <cellStyle name="Zvýraznění 3 54" xfId="2812"/>
    <cellStyle name="Zvýraznění 3 54 2" xfId="2818"/>
    <cellStyle name="Zvýraznění 3 54 3" xfId="2952"/>
    <cellStyle name="Zvýraznění 3 55" xfId="2819"/>
    <cellStyle name="Zvýraznění 3 56" xfId="2820"/>
    <cellStyle name="Zvýraznění 3 57" xfId="2821"/>
    <cellStyle name="Zvýraznění 3 58" xfId="2822"/>
    <cellStyle name="Zvýraznění 3 59" xfId="2823"/>
    <cellStyle name="Zvýraznění 3 6" xfId="222"/>
    <cellStyle name="Zvýraznění 3 60" xfId="2951"/>
    <cellStyle name="Zvýraznění 3 7" xfId="263"/>
    <cellStyle name="Zvýraznění 3 8" xfId="304"/>
    <cellStyle name="Zvýraznění 3 9" xfId="345"/>
    <cellStyle name="Zvýraznění 4 10" xfId="387"/>
    <cellStyle name="Zvýraznění 4 11" xfId="426"/>
    <cellStyle name="Zvýraznění 4 12" xfId="469"/>
    <cellStyle name="Zvýraznění 4 13" xfId="510"/>
    <cellStyle name="Zvýraznění 4 14" xfId="551"/>
    <cellStyle name="Zvýraznění 4 15" xfId="592"/>
    <cellStyle name="Zvýraznění 4 16" xfId="633"/>
    <cellStyle name="Zvýraznění 4 17" xfId="674"/>
    <cellStyle name="Zvýraznění 4 18" xfId="715"/>
    <cellStyle name="Zvýraznění 4 19" xfId="756"/>
    <cellStyle name="Zvýraznění 4 2" xfId="49"/>
    <cellStyle name="Zvýraznění 4 20" xfId="797"/>
    <cellStyle name="Zvýraznění 4 21" xfId="838"/>
    <cellStyle name="Zvýraznění 4 22" xfId="879"/>
    <cellStyle name="Zvýraznění 4 23" xfId="920"/>
    <cellStyle name="Zvýraznění 4 24" xfId="961"/>
    <cellStyle name="Zvýraznění 4 25" xfId="1002"/>
    <cellStyle name="Zvýraznění 4 26" xfId="1043"/>
    <cellStyle name="Zvýraznění 4 27" xfId="1084"/>
    <cellStyle name="Zvýraznění 4 28" xfId="1125"/>
    <cellStyle name="Zvýraznění 4 29" xfId="1166"/>
    <cellStyle name="Zvýraznění 4 3" xfId="100"/>
    <cellStyle name="Zvýraznění 4 30" xfId="1207"/>
    <cellStyle name="Zvýraznění 4 31" xfId="1248"/>
    <cellStyle name="Zvýraznění 4 32" xfId="1289"/>
    <cellStyle name="Zvýraznění 4 33" xfId="1330"/>
    <cellStyle name="Zvýraznění 4 34" xfId="1371"/>
    <cellStyle name="Zvýraznění 4 35" xfId="1412"/>
    <cellStyle name="Zvýraznění 4 36" xfId="1453"/>
    <cellStyle name="Zvýraznění 4 37" xfId="1494"/>
    <cellStyle name="Zvýraznění 4 38" xfId="1535"/>
    <cellStyle name="Zvýraznění 4 39" xfId="1576"/>
    <cellStyle name="Zvýraznění 4 4" xfId="141"/>
    <cellStyle name="Zvýraznění 4 40" xfId="1617"/>
    <cellStyle name="Zvýraznění 4 41" xfId="1658"/>
    <cellStyle name="Zvýraznění 4 42" xfId="1699"/>
    <cellStyle name="Zvýraznění 4 43" xfId="1740"/>
    <cellStyle name="Zvýraznění 4 44" xfId="1772"/>
    <cellStyle name="Zvýraznění 4 45" xfId="1821"/>
    <cellStyle name="Zvýraznění 4 46" xfId="1982"/>
    <cellStyle name="Zvýraznění 4 47" xfId="2024"/>
    <cellStyle name="Zvýraznění 4 48" xfId="2000"/>
    <cellStyle name="Zvýraznění 4 49" xfId="1999"/>
    <cellStyle name="Zvýraznění 4 5" xfId="182"/>
    <cellStyle name="Zvýraznění 4 50" xfId="2150"/>
    <cellStyle name="Zvýraznění 4 51" xfId="2138"/>
    <cellStyle name="Zvýraznění 4 52" xfId="1994"/>
    <cellStyle name="Zvýraznění 4 53" xfId="2232"/>
    <cellStyle name="Zvýraznění 4 54" xfId="2824"/>
    <cellStyle name="Zvýraznění 4 54 2" xfId="2827"/>
    <cellStyle name="Zvýraznění 4 54 3" xfId="2964"/>
    <cellStyle name="Zvýraznění 4 55" xfId="2828"/>
    <cellStyle name="Zvýraznění 4 56" xfId="2829"/>
    <cellStyle name="Zvýraznění 4 57" xfId="2830"/>
    <cellStyle name="Zvýraznění 4 58" xfId="2831"/>
    <cellStyle name="Zvýraznění 4 59" xfId="2832"/>
    <cellStyle name="Zvýraznění 4 6" xfId="223"/>
    <cellStyle name="Zvýraznění 4 60" xfId="2953"/>
    <cellStyle name="Zvýraznění 4 7" xfId="264"/>
    <cellStyle name="Zvýraznění 4 8" xfId="305"/>
    <cellStyle name="Zvýraznění 4 9" xfId="346"/>
    <cellStyle name="Zvýraznění 5 10" xfId="388"/>
    <cellStyle name="Zvýraznění 5 11" xfId="427"/>
    <cellStyle name="Zvýraznění 5 12" xfId="470"/>
    <cellStyle name="Zvýraznění 5 13" xfId="511"/>
    <cellStyle name="Zvýraznění 5 14" xfId="552"/>
    <cellStyle name="Zvýraznění 5 15" xfId="593"/>
    <cellStyle name="Zvýraznění 5 16" xfId="634"/>
    <cellStyle name="Zvýraznění 5 17" xfId="675"/>
    <cellStyle name="Zvýraznění 5 18" xfId="716"/>
    <cellStyle name="Zvýraznění 5 19" xfId="757"/>
    <cellStyle name="Zvýraznění 5 2" xfId="50"/>
    <cellStyle name="Zvýraznění 5 20" xfId="798"/>
    <cellStyle name="Zvýraznění 5 21" xfId="839"/>
    <cellStyle name="Zvýraznění 5 22" xfId="880"/>
    <cellStyle name="Zvýraznění 5 23" xfId="921"/>
    <cellStyle name="Zvýraznění 5 24" xfId="962"/>
    <cellStyle name="Zvýraznění 5 25" xfId="1003"/>
    <cellStyle name="Zvýraznění 5 26" xfId="1044"/>
    <cellStyle name="Zvýraznění 5 27" xfId="1085"/>
    <cellStyle name="Zvýraznění 5 28" xfId="1126"/>
    <cellStyle name="Zvýraznění 5 29" xfId="1167"/>
    <cellStyle name="Zvýraznění 5 3" xfId="101"/>
    <cellStyle name="Zvýraznění 5 30" xfId="1208"/>
    <cellStyle name="Zvýraznění 5 31" xfId="1249"/>
    <cellStyle name="Zvýraznění 5 32" xfId="1290"/>
    <cellStyle name="Zvýraznění 5 33" xfId="1331"/>
    <cellStyle name="Zvýraznění 5 34" xfId="1372"/>
    <cellStyle name="Zvýraznění 5 35" xfId="1413"/>
    <cellStyle name="Zvýraznění 5 36" xfId="1454"/>
    <cellStyle name="Zvýraznění 5 37" xfId="1495"/>
    <cellStyle name="Zvýraznění 5 38" xfId="1536"/>
    <cellStyle name="Zvýraznění 5 39" xfId="1577"/>
    <cellStyle name="Zvýraznění 5 4" xfId="142"/>
    <cellStyle name="Zvýraznění 5 40" xfId="1618"/>
    <cellStyle name="Zvýraznění 5 41" xfId="1659"/>
    <cellStyle name="Zvýraznění 5 42" xfId="1700"/>
    <cellStyle name="Zvýraznění 5 43" xfId="1741"/>
    <cellStyle name="Zvýraznění 5 44" xfId="1773"/>
    <cellStyle name="Zvýraznění 5 45" xfId="1822"/>
    <cellStyle name="Zvýraznění 5 46" xfId="1983"/>
    <cellStyle name="Zvýraznění 5 47" xfId="2022"/>
    <cellStyle name="Zvýraznění 5 48" xfId="2065"/>
    <cellStyle name="Zvýraznění 5 49" xfId="2069"/>
    <cellStyle name="Zvýraznění 5 5" xfId="183"/>
    <cellStyle name="Zvýraznění 5 50" xfId="2131"/>
    <cellStyle name="Zvýraznění 5 51" xfId="2179"/>
    <cellStyle name="Zvýraznění 5 52" xfId="2236"/>
    <cellStyle name="Zvýraznění 5 53" xfId="2115"/>
    <cellStyle name="Zvýraznění 5 54" xfId="2833"/>
    <cellStyle name="Zvýraznění 5 54 2" xfId="2836"/>
    <cellStyle name="Zvýraznění 5 54 3" xfId="2984"/>
    <cellStyle name="Zvýraznění 5 55" xfId="2837"/>
    <cellStyle name="Zvýraznění 5 56" xfId="2838"/>
    <cellStyle name="Zvýraznění 5 57" xfId="2839"/>
    <cellStyle name="Zvýraznění 5 58" xfId="2840"/>
    <cellStyle name="Zvýraznění 5 59" xfId="2841"/>
    <cellStyle name="Zvýraznění 5 6" xfId="224"/>
    <cellStyle name="Zvýraznění 5 60" xfId="2969"/>
    <cellStyle name="Zvýraznění 5 7" xfId="265"/>
    <cellStyle name="Zvýraznění 5 8" xfId="306"/>
    <cellStyle name="Zvýraznění 5 9" xfId="347"/>
    <cellStyle name="Zvýraznění 6 10" xfId="389"/>
    <cellStyle name="Zvýraznění 6 11" xfId="428"/>
    <cellStyle name="Zvýraznění 6 12" xfId="471"/>
    <cellStyle name="Zvýraznění 6 13" xfId="512"/>
    <cellStyle name="Zvýraznění 6 14" xfId="553"/>
    <cellStyle name="Zvýraznění 6 15" xfId="594"/>
    <cellStyle name="Zvýraznění 6 16" xfId="635"/>
    <cellStyle name="Zvýraznění 6 17" xfId="676"/>
    <cellStyle name="Zvýraznění 6 18" xfId="717"/>
    <cellStyle name="Zvýraznění 6 19" xfId="758"/>
    <cellStyle name="Zvýraznění 6 2" xfId="51"/>
    <cellStyle name="Zvýraznění 6 20" xfId="799"/>
    <cellStyle name="Zvýraznění 6 21" xfId="840"/>
    <cellStyle name="Zvýraznění 6 22" xfId="881"/>
    <cellStyle name="Zvýraznění 6 23" xfId="922"/>
    <cellStyle name="Zvýraznění 6 24" xfId="963"/>
    <cellStyle name="Zvýraznění 6 25" xfId="1004"/>
    <cellStyle name="Zvýraznění 6 26" xfId="1045"/>
    <cellStyle name="Zvýraznění 6 27" xfId="1086"/>
    <cellStyle name="Zvýraznění 6 28" xfId="1127"/>
    <cellStyle name="Zvýraznění 6 29" xfId="1168"/>
    <cellStyle name="Zvýraznění 6 3" xfId="102"/>
    <cellStyle name="Zvýraznění 6 30" xfId="1209"/>
    <cellStyle name="Zvýraznění 6 31" xfId="1250"/>
    <cellStyle name="Zvýraznění 6 32" xfId="1291"/>
    <cellStyle name="Zvýraznění 6 33" xfId="1332"/>
    <cellStyle name="Zvýraznění 6 34" xfId="1373"/>
    <cellStyle name="Zvýraznění 6 35" xfId="1414"/>
    <cellStyle name="Zvýraznění 6 36" xfId="1455"/>
    <cellStyle name="Zvýraznění 6 37" xfId="1496"/>
    <cellStyle name="Zvýraznění 6 38" xfId="1537"/>
    <cellStyle name="Zvýraznění 6 39" xfId="1578"/>
    <cellStyle name="Zvýraznění 6 4" xfId="143"/>
    <cellStyle name="Zvýraznění 6 40" xfId="1619"/>
    <cellStyle name="Zvýraznění 6 41" xfId="1660"/>
    <cellStyle name="Zvýraznění 6 42" xfId="1701"/>
    <cellStyle name="Zvýraznění 6 43" xfId="1742"/>
    <cellStyle name="Zvýraznění 6 44" xfId="1774"/>
    <cellStyle name="Zvýraznění 6 45" xfId="1823"/>
    <cellStyle name="Zvýraznění 6 46" xfId="1984"/>
    <cellStyle name="Zvýraznění 6 47" xfId="2018"/>
    <cellStyle name="Zvýraznění 6 48" xfId="2079"/>
    <cellStyle name="Zvýraznění 6 49" xfId="2013"/>
    <cellStyle name="Zvýraznění 6 5" xfId="184"/>
    <cellStyle name="Zvýraznění 6 50" xfId="2137"/>
    <cellStyle name="Zvýraznění 6 51" xfId="2191"/>
    <cellStyle name="Zvýraznění 6 52" xfId="2204"/>
    <cellStyle name="Zvýraznění 6 53" xfId="2253"/>
    <cellStyle name="Zvýraznění 6 54" xfId="2842"/>
    <cellStyle name="Zvýraznění 6 54 2" xfId="2844"/>
    <cellStyle name="Zvýraznění 6 54 3" xfId="2993"/>
    <cellStyle name="Zvýraznění 6 55" xfId="2845"/>
    <cellStyle name="Zvýraznění 6 56" xfId="2846"/>
    <cellStyle name="Zvýraznění 6 57" xfId="2847"/>
    <cellStyle name="Zvýraznění 6 58" xfId="2848"/>
    <cellStyle name="Zvýraznění 6 59" xfId="2849"/>
    <cellStyle name="Zvýraznění 6 6" xfId="225"/>
    <cellStyle name="Zvýraznění 6 60" xfId="2989"/>
    <cellStyle name="Zvýraznění 6 7" xfId="266"/>
    <cellStyle name="Zvýraznění 6 8" xfId="307"/>
    <cellStyle name="Zvýraznění 6 9" xfId="3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47E5FF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31</xdr:row>
      <xdr:rowOff>28575</xdr:rowOff>
    </xdr:from>
    <xdr:to>
      <xdr:col>4</xdr:col>
      <xdr:colOff>0</xdr:colOff>
      <xdr:row>44</xdr:row>
      <xdr:rowOff>28575</xdr:rowOff>
    </xdr:to>
    <xdr:pic>
      <xdr:nvPicPr>
        <xdr:cNvPr id="158846" name="Picture 12" descr="V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29" t="6664" r="1683" b="6187"/>
        <a:stretch>
          <a:fillRect/>
        </a:stretch>
      </xdr:blipFill>
      <xdr:spPr bwMode="auto">
        <a:xfrm>
          <a:off x="9525" y="4810125"/>
          <a:ext cx="2752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1360</xdr:rowOff>
    </xdr:from>
    <xdr:to>
      <xdr:col>4</xdr:col>
      <xdr:colOff>0</xdr:colOff>
      <xdr:row>27</xdr:row>
      <xdr:rowOff>96610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63585"/>
          <a:ext cx="2762250" cy="1695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155119</xdr:rowOff>
    </xdr:from>
    <xdr:to>
      <xdr:col>4</xdr:col>
      <xdr:colOff>19050</xdr:colOff>
      <xdr:row>25</xdr:row>
      <xdr:rowOff>21769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88744"/>
          <a:ext cx="2781300" cy="1104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142873</xdr:rowOff>
    </xdr:from>
    <xdr:to>
      <xdr:col>4</xdr:col>
      <xdr:colOff>19050</xdr:colOff>
      <xdr:row>35</xdr:row>
      <xdr:rowOff>76198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38573"/>
          <a:ext cx="2781300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4</xdr:col>
      <xdr:colOff>19050</xdr:colOff>
      <xdr:row>46</xdr:row>
      <xdr:rowOff>20410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448300"/>
          <a:ext cx="2781300" cy="1371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229961</xdr:rowOff>
    </xdr:from>
    <xdr:to>
      <xdr:col>3</xdr:col>
      <xdr:colOff>476250</xdr:colOff>
      <xdr:row>24</xdr:row>
      <xdr:rowOff>68036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87411"/>
          <a:ext cx="2752725" cy="1095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466725</xdr:colOff>
      <xdr:row>34</xdr:row>
      <xdr:rowOff>9525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76700"/>
          <a:ext cx="27432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3</xdr:col>
      <xdr:colOff>476250</xdr:colOff>
      <xdr:row>44</xdr:row>
      <xdr:rowOff>114300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629275"/>
          <a:ext cx="2752725" cy="12001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35</xdr:row>
      <xdr:rowOff>236763</xdr:rowOff>
    </xdr:from>
    <xdr:to>
      <xdr:col>4</xdr:col>
      <xdr:colOff>9525</xdr:colOff>
      <xdr:row>44</xdr:row>
      <xdr:rowOff>46263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513613"/>
          <a:ext cx="2743200" cy="1247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4</xdr:col>
      <xdr:colOff>9525</xdr:colOff>
      <xdr:row>34</xdr:row>
      <xdr:rowOff>9525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86225"/>
          <a:ext cx="2771775" cy="10953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23132</xdr:rowOff>
    </xdr:from>
    <xdr:to>
      <xdr:col>4</xdr:col>
      <xdr:colOff>314325</xdr:colOff>
      <xdr:row>43</xdr:row>
      <xdr:rowOff>13607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8932"/>
          <a:ext cx="2743200" cy="59912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220436</xdr:rowOff>
    </xdr:from>
    <xdr:to>
      <xdr:col>4</xdr:col>
      <xdr:colOff>9525</xdr:colOff>
      <xdr:row>44</xdr:row>
      <xdr:rowOff>96611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7786"/>
          <a:ext cx="2771775" cy="1123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20409</xdr:rowOff>
    </xdr:from>
    <xdr:to>
      <xdr:col>4</xdr:col>
      <xdr:colOff>9525</xdr:colOff>
      <xdr:row>36</xdr:row>
      <xdr:rowOff>77559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259034"/>
          <a:ext cx="2771775" cy="1143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20411</xdr:rowOff>
    </xdr:from>
    <xdr:to>
      <xdr:col>4</xdr:col>
      <xdr:colOff>323850</xdr:colOff>
      <xdr:row>47</xdr:row>
      <xdr:rowOff>134711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6211"/>
          <a:ext cx="2752725" cy="61817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243568</xdr:rowOff>
    </xdr:from>
    <xdr:to>
      <xdr:col>3</xdr:col>
      <xdr:colOff>476250</xdr:colOff>
      <xdr:row>45</xdr:row>
      <xdr:rowOff>100693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20418"/>
          <a:ext cx="2762250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20409</xdr:rowOff>
    </xdr:from>
    <xdr:to>
      <xdr:col>3</xdr:col>
      <xdr:colOff>476250</xdr:colOff>
      <xdr:row>35</xdr:row>
      <xdr:rowOff>115659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68534"/>
          <a:ext cx="2762250" cy="1181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)%20IT%20ve%20ve&#345;ejn&#233;%20spr&#225;v&#283;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)%20IT%20ve%20ve&#345;ejn&#233;%20spr&#225;v&#283;/IT%20specialiste_MS/e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16384" width="9.140625" style="1"/>
  </cols>
  <sheetData>
    <row r="1" spans="1:10" s="3" customFormat="1" ht="24" customHeight="1">
      <c r="A1" s="97" t="s">
        <v>23</v>
      </c>
      <c r="B1" s="98"/>
      <c r="C1" s="98"/>
      <c r="D1" s="98"/>
      <c r="F1" s="78"/>
      <c r="G1" s="63"/>
      <c r="H1" s="62"/>
      <c r="I1" s="60"/>
      <c r="J1" s="61"/>
    </row>
    <row r="2" spans="1:10" s="2" customFormat="1" ht="30" customHeight="1">
      <c r="A2" s="99" t="s">
        <v>10</v>
      </c>
      <c r="B2" s="100"/>
      <c r="C2" s="100"/>
      <c r="D2" s="100"/>
      <c r="F2" s="5" t="s">
        <v>20</v>
      </c>
      <c r="G2" s="27" t="s">
        <v>19</v>
      </c>
      <c r="H2" s="5" t="s">
        <v>18</v>
      </c>
      <c r="I2" s="5" t="s">
        <v>17</v>
      </c>
      <c r="J2" s="5" t="s">
        <v>16</v>
      </c>
    </row>
    <row r="3" spans="1:10" s="7" customFormat="1" ht="11.25" customHeight="1">
      <c r="A3" s="6"/>
      <c r="D3" s="64" t="s">
        <v>0</v>
      </c>
    </row>
    <row r="4" spans="1:10" s="8" customFormat="1" ht="9.75">
      <c r="A4" s="65"/>
      <c r="B4" s="66">
        <v>2008</v>
      </c>
      <c r="C4" s="67">
        <v>2009</v>
      </c>
      <c r="D4" s="67">
        <v>2010</v>
      </c>
    </row>
    <row r="5" spans="1:10" s="8" customFormat="1" ht="9.75">
      <c r="A5" s="7" t="s">
        <v>86</v>
      </c>
      <c r="B5" s="33">
        <v>96.935933147632312</v>
      </c>
      <c r="C5" s="44">
        <v>97.050938337801611</v>
      </c>
      <c r="D5" s="44">
        <v>96.533333333333331</v>
      </c>
    </row>
    <row r="6" spans="1:10" s="8" customFormat="1" ht="9.75">
      <c r="A6" s="7" t="s">
        <v>87</v>
      </c>
      <c r="B6" s="33">
        <v>100</v>
      </c>
      <c r="C6" s="44">
        <v>100</v>
      </c>
      <c r="D6" s="44">
        <v>100</v>
      </c>
    </row>
    <row r="7" spans="1:10" s="8" customFormat="1" ht="9.75">
      <c r="A7" s="20" t="s">
        <v>88</v>
      </c>
      <c r="B7" s="34">
        <v>87.096231493943478</v>
      </c>
      <c r="C7" s="43">
        <v>87.506435558606483</v>
      </c>
      <c r="D7" s="43">
        <v>87.886681862585476</v>
      </c>
    </row>
    <row r="8" spans="1:10" s="8" customFormat="1" ht="9.75">
      <c r="A8" s="19" t="s">
        <v>89</v>
      </c>
      <c r="B8" s="34"/>
      <c r="C8" s="43"/>
      <c r="D8" s="43"/>
    </row>
    <row r="9" spans="1:10" s="8" customFormat="1" ht="9.75">
      <c r="A9" s="7" t="s">
        <v>90</v>
      </c>
      <c r="B9" s="33">
        <v>100</v>
      </c>
      <c r="C9" s="44">
        <v>100</v>
      </c>
      <c r="D9" s="44">
        <v>100</v>
      </c>
    </row>
    <row r="10" spans="1:10" s="8" customFormat="1" ht="9.75">
      <c r="A10" s="7" t="s">
        <v>91</v>
      </c>
      <c r="B10" s="33">
        <v>99.543378995433784</v>
      </c>
      <c r="C10" s="44">
        <v>98.623853211009177</v>
      </c>
      <c r="D10" s="44">
        <v>99.549549549549553</v>
      </c>
    </row>
    <row r="11" spans="1:10" s="8" customFormat="1" ht="9.75">
      <c r="A11" s="7" t="s">
        <v>92</v>
      </c>
      <c r="B11" s="33">
        <v>96.495956873315365</v>
      </c>
      <c r="C11" s="44">
        <v>95.052083333333343</v>
      </c>
      <c r="D11" s="44">
        <v>94.827586206896555</v>
      </c>
    </row>
    <row r="12" spans="1:10" s="8" customFormat="1" ht="9.75">
      <c r="A12" s="7" t="s">
        <v>93</v>
      </c>
      <c r="B12" s="33">
        <v>94.045801526717554</v>
      </c>
      <c r="C12" s="44">
        <v>93.333333333333329</v>
      </c>
      <c r="D12" s="44">
        <v>92.022792022792018</v>
      </c>
    </row>
    <row r="13" spans="1:10" s="8" customFormat="1" ht="9.75">
      <c r="A13" s="7" t="s">
        <v>94</v>
      </c>
      <c r="B13" s="33">
        <v>91.883372734436563</v>
      </c>
      <c r="C13" s="44">
        <v>90.404440919904843</v>
      </c>
      <c r="D13" s="44">
        <v>90.472618154538637</v>
      </c>
    </row>
    <row r="14" spans="1:10" s="8" customFormat="1" ht="9.75">
      <c r="A14" s="68" t="s">
        <v>95</v>
      </c>
      <c r="B14" s="69">
        <v>81.772076372315041</v>
      </c>
      <c r="C14" s="70">
        <v>83.224806201550379</v>
      </c>
      <c r="D14" s="70">
        <v>84.147058823529406</v>
      </c>
    </row>
    <row r="15" spans="1:10" s="8" customFormat="1" ht="9.75">
      <c r="A15" s="7"/>
      <c r="B15" s="7"/>
      <c r="C15" s="7"/>
      <c r="D15" s="7"/>
    </row>
    <row r="16" spans="1:10" s="8" customFormat="1" ht="19.5" customHeight="1">
      <c r="A16" s="101" t="s">
        <v>11</v>
      </c>
      <c r="B16" s="101"/>
      <c r="C16" s="101"/>
      <c r="D16" s="101"/>
      <c r="E16" s="17"/>
      <c r="G16" s="24"/>
      <c r="H16" s="24"/>
      <c r="I16" s="24"/>
      <c r="J16" s="24"/>
    </row>
    <row r="17" spans="1:12" s="8" customFormat="1" ht="10.5" customHeight="1">
      <c r="A17" s="7"/>
      <c r="B17" s="7"/>
      <c r="C17" s="7"/>
      <c r="D17" s="7"/>
      <c r="E17" s="53"/>
      <c r="G17" s="41"/>
      <c r="H17" s="52" t="s">
        <v>13</v>
      </c>
      <c r="I17" s="52" t="s">
        <v>14</v>
      </c>
      <c r="J17" s="24"/>
      <c r="K17" s="7"/>
      <c r="L17" s="7"/>
    </row>
    <row r="18" spans="1:12" s="8" customFormat="1" ht="10.5" customHeight="1">
      <c r="A18" s="7"/>
      <c r="B18" s="7"/>
      <c r="C18" s="7"/>
      <c r="D18" s="7"/>
      <c r="E18" s="17"/>
      <c r="G18" s="41" t="s">
        <v>5</v>
      </c>
      <c r="H18" s="45">
        <v>0.85799999999999998</v>
      </c>
      <c r="I18" s="45">
        <v>0.97050938337801607</v>
      </c>
      <c r="J18" s="46"/>
      <c r="K18" s="57"/>
      <c r="L18" s="7"/>
    </row>
    <row r="19" spans="1:12" s="8" customFormat="1" ht="10.5" customHeight="1">
      <c r="A19" s="7"/>
      <c r="B19" s="7"/>
      <c r="C19" s="7"/>
      <c r="D19" s="7"/>
      <c r="E19" s="18"/>
      <c r="G19" s="41" t="s">
        <v>4</v>
      </c>
      <c r="H19" s="45">
        <v>1</v>
      </c>
      <c r="I19" s="45">
        <v>1</v>
      </c>
      <c r="J19" s="46"/>
      <c r="K19" s="57"/>
      <c r="L19" s="7"/>
    </row>
    <row r="20" spans="1:12" s="8" customFormat="1" ht="10.5" customHeight="1">
      <c r="A20" s="7"/>
      <c r="B20" s="7"/>
      <c r="C20" s="7"/>
      <c r="D20" s="7"/>
      <c r="E20" s="18"/>
      <c r="G20" s="47" t="s">
        <v>1</v>
      </c>
      <c r="H20" s="48">
        <v>0.41027801179443979</v>
      </c>
      <c r="I20" s="48">
        <v>0.87506435558606488</v>
      </c>
      <c r="J20" s="49"/>
      <c r="K20" s="57"/>
      <c r="L20" s="7"/>
    </row>
    <row r="21" spans="1:12" s="8" customFormat="1" ht="21" customHeight="1">
      <c r="A21" s="7"/>
      <c r="B21" s="7"/>
      <c r="C21" s="7"/>
      <c r="D21" s="7"/>
      <c r="E21" s="18"/>
      <c r="G21" s="41" t="s">
        <v>9</v>
      </c>
      <c r="H21" s="45"/>
      <c r="I21" s="45"/>
      <c r="J21" s="24"/>
      <c r="K21" s="58"/>
      <c r="L21" s="7"/>
    </row>
    <row r="22" spans="1:12" s="8" customFormat="1" ht="10.5" customHeight="1">
      <c r="A22" s="7"/>
      <c r="B22" s="7"/>
      <c r="C22" s="7"/>
      <c r="D22" s="7"/>
      <c r="E22" s="18"/>
      <c r="G22" s="50" t="s">
        <v>2</v>
      </c>
      <c r="H22" s="45">
        <v>0.96200000000000008</v>
      </c>
      <c r="I22" s="45">
        <v>1</v>
      </c>
      <c r="J22" s="46"/>
      <c r="K22" s="57"/>
      <c r="L22" s="7"/>
    </row>
    <row r="23" spans="1:12" s="8" customFormat="1" ht="10.5" customHeight="1">
      <c r="A23" s="7"/>
      <c r="B23" s="7"/>
      <c r="C23" s="7"/>
      <c r="D23" s="7"/>
      <c r="E23" s="17"/>
      <c r="G23" s="51" t="s">
        <v>6</v>
      </c>
      <c r="H23" s="45">
        <v>0.90700000000000003</v>
      </c>
      <c r="I23" s="45">
        <v>0.98623853211009171</v>
      </c>
      <c r="J23" s="46"/>
      <c r="K23" s="57"/>
      <c r="L23" s="7"/>
    </row>
    <row r="24" spans="1:12" s="8" customFormat="1" ht="10.5" customHeight="1">
      <c r="A24" s="7"/>
      <c r="B24" s="7"/>
      <c r="C24" s="7"/>
      <c r="D24" s="7"/>
      <c r="G24" s="51" t="s">
        <v>7</v>
      </c>
      <c r="H24" s="45">
        <v>0.72099999999999997</v>
      </c>
      <c r="I24" s="45">
        <v>0.95052083333333348</v>
      </c>
      <c r="J24" s="46"/>
      <c r="K24" s="57"/>
      <c r="L24" s="7"/>
    </row>
    <row r="25" spans="1:12" s="8" customFormat="1" ht="10.5" customHeight="1">
      <c r="A25" s="7"/>
      <c r="B25" s="7"/>
      <c r="C25" s="7"/>
      <c r="D25" s="7"/>
      <c r="G25" s="51" t="s">
        <v>8</v>
      </c>
      <c r="H25" s="45">
        <v>0.58599999999999997</v>
      </c>
      <c r="I25" s="45">
        <v>0.93333333333333324</v>
      </c>
      <c r="J25" s="46"/>
      <c r="K25" s="57"/>
      <c r="L25" s="7"/>
    </row>
    <row r="26" spans="1:12" s="8" customFormat="1" ht="10.5" customHeight="1">
      <c r="A26" s="7"/>
      <c r="B26" s="7"/>
      <c r="C26" s="7"/>
      <c r="D26" s="7"/>
      <c r="G26" s="51" t="s">
        <v>96</v>
      </c>
      <c r="H26" s="45">
        <v>0.51300000000000001</v>
      </c>
      <c r="I26" s="45">
        <v>0.90404440919904838</v>
      </c>
      <c r="J26" s="46"/>
      <c r="K26" s="57"/>
      <c r="L26" s="7"/>
    </row>
    <row r="27" spans="1:12" s="8" customFormat="1" ht="10.5" customHeight="1">
      <c r="A27" s="7"/>
      <c r="B27" s="7"/>
      <c r="C27" s="7"/>
      <c r="D27" s="7"/>
      <c r="G27" s="50" t="s">
        <v>3</v>
      </c>
      <c r="H27" s="45">
        <v>0.25600000000000001</v>
      </c>
      <c r="I27" s="45">
        <v>0.83224806201550383</v>
      </c>
      <c r="J27" s="46"/>
      <c r="K27" s="57"/>
      <c r="L27" s="7"/>
    </row>
    <row r="28" spans="1:12" s="8" customFormat="1" ht="9.75">
      <c r="A28" s="7"/>
      <c r="B28" s="7"/>
      <c r="C28" s="7"/>
      <c r="D28" s="7"/>
      <c r="E28" s="17"/>
      <c r="G28" s="24"/>
      <c r="H28" s="24"/>
      <c r="I28" s="24"/>
      <c r="J28" s="24"/>
      <c r="K28" s="7"/>
      <c r="L28" s="7"/>
    </row>
    <row r="29" spans="1:12" s="8" customFormat="1" ht="9.75">
      <c r="A29" s="13" t="s">
        <v>47</v>
      </c>
      <c r="B29" s="7"/>
      <c r="C29" s="7"/>
      <c r="D29" s="7"/>
      <c r="E29" s="17"/>
    </row>
    <row r="30" spans="1:12" s="8" customFormat="1" ht="9.75">
      <c r="A30" s="7"/>
      <c r="B30" s="7"/>
      <c r="C30" s="7"/>
      <c r="D30" s="7"/>
      <c r="E30" s="17"/>
    </row>
    <row r="31" spans="1:12" s="5" customFormat="1" ht="19.5" customHeight="1">
      <c r="A31" s="101" t="s">
        <v>15</v>
      </c>
      <c r="B31" s="101"/>
      <c r="C31" s="101"/>
      <c r="D31" s="101"/>
      <c r="E31" s="53"/>
      <c r="F31" s="40"/>
      <c r="G31" s="40"/>
      <c r="H31" s="40"/>
      <c r="I31" s="40"/>
      <c r="J31" s="40"/>
      <c r="K31" s="27"/>
    </row>
    <row r="32" spans="1:12" s="5" customFormat="1" ht="9.75">
      <c r="A32" s="4"/>
      <c r="B32" s="4"/>
      <c r="C32" s="4"/>
      <c r="D32" s="4"/>
      <c r="E32" s="17"/>
      <c r="F32" s="40"/>
      <c r="G32" s="40"/>
      <c r="H32" s="40"/>
      <c r="I32" s="40"/>
      <c r="J32" s="40"/>
      <c r="K32" s="27"/>
    </row>
    <row r="33" spans="1:11" s="5" customFormat="1" ht="9.75">
      <c r="A33" s="4"/>
      <c r="B33" s="4"/>
      <c r="C33" s="4"/>
      <c r="D33" s="4"/>
      <c r="E33" s="17"/>
      <c r="F33" s="27"/>
      <c r="G33" s="27"/>
      <c r="H33" s="27"/>
      <c r="I33" s="27"/>
      <c r="J33" s="27"/>
      <c r="K33" s="27"/>
    </row>
    <row r="34" spans="1:11" s="5" customFormat="1" ht="11.25" customHeight="1">
      <c r="A34" s="4"/>
      <c r="B34" s="4"/>
      <c r="C34" s="4"/>
      <c r="D34" s="4"/>
      <c r="E34" s="17"/>
      <c r="I34" s="59"/>
    </row>
    <row r="35" spans="1:11" s="5" customFormat="1" ht="11.25" customHeight="1">
      <c r="A35" s="4"/>
      <c r="B35" s="4"/>
      <c r="C35" s="4"/>
      <c r="D35" s="4"/>
      <c r="E35" s="17"/>
    </row>
    <row r="36" spans="1:11" s="5" customFormat="1" ht="11.25" customHeight="1">
      <c r="A36" s="4"/>
      <c r="B36" s="4"/>
      <c r="C36" s="4"/>
      <c r="D36" s="4"/>
      <c r="E36" s="17"/>
    </row>
    <row r="37" spans="1:11" s="5" customFormat="1" ht="11.25" customHeight="1">
      <c r="A37" s="4"/>
      <c r="B37" s="4"/>
      <c r="C37" s="4"/>
      <c r="D37" s="4"/>
      <c r="E37" s="17"/>
    </row>
    <row r="38" spans="1:11" s="5" customFormat="1" ht="11.25" customHeight="1">
      <c r="A38" s="4"/>
      <c r="B38" s="4"/>
      <c r="C38" s="4"/>
      <c r="D38" s="4"/>
      <c r="E38" s="8"/>
    </row>
    <row r="39" spans="1:11" s="5" customFormat="1" ht="11.25" customHeight="1">
      <c r="A39" s="4"/>
      <c r="B39" s="4"/>
      <c r="C39" s="4"/>
      <c r="D39" s="4"/>
      <c r="E39" s="14"/>
    </row>
    <row r="40" spans="1:11" s="5" customFormat="1" ht="11.25" customHeight="1">
      <c r="A40" s="4"/>
      <c r="B40" s="4"/>
      <c r="C40" s="4"/>
      <c r="D40" s="4"/>
      <c r="E40" s="8"/>
    </row>
    <row r="41" spans="1:11" s="5" customFormat="1" ht="11.25" customHeight="1">
      <c r="A41" s="4"/>
      <c r="B41" s="4"/>
      <c r="C41" s="4"/>
      <c r="D41" s="4"/>
      <c r="E41" s="8"/>
    </row>
    <row r="42" spans="1:11" s="5" customFormat="1" ht="11.25" customHeight="1">
      <c r="A42" s="4"/>
      <c r="B42" s="4"/>
      <c r="C42" s="4"/>
      <c r="D42" s="4"/>
      <c r="E42" s="8"/>
    </row>
    <row r="43" spans="1:11" s="5" customFormat="1" ht="9.75">
      <c r="A43" s="4"/>
      <c r="B43" s="4"/>
      <c r="C43" s="4"/>
      <c r="D43" s="4"/>
      <c r="E43" s="8"/>
    </row>
    <row r="44" spans="1:11" s="5" customFormat="1" ht="9.75">
      <c r="A44" s="4"/>
      <c r="B44" s="4"/>
      <c r="C44" s="4"/>
      <c r="D44" s="4"/>
      <c r="E44" s="8"/>
    </row>
    <row r="45" spans="1:11" s="5" customFormat="1" ht="9.75">
      <c r="A45" s="4"/>
      <c r="B45" s="4"/>
      <c r="C45" s="4"/>
      <c r="D45" s="4"/>
      <c r="E45" s="8"/>
    </row>
    <row r="46" spans="1:11" s="8" customFormat="1" ht="9.75">
      <c r="A46" s="13" t="s">
        <v>12</v>
      </c>
      <c r="B46" s="7"/>
      <c r="C46" s="7"/>
      <c r="D46" s="7"/>
    </row>
    <row r="47" spans="1:11" s="8" customFormat="1" ht="9.75">
      <c r="A47" s="9"/>
      <c r="B47" s="7"/>
      <c r="C47" s="7"/>
      <c r="D47" s="7"/>
    </row>
    <row r="48" spans="1:11" s="8" customFormat="1" ht="9.75">
      <c r="A48" s="7"/>
      <c r="B48" s="7"/>
      <c r="C48" s="7"/>
      <c r="D48" s="10" t="s">
        <v>43</v>
      </c>
    </row>
    <row r="49" spans="4:4">
      <c r="D49" s="1"/>
    </row>
  </sheetData>
  <mergeCells count="4">
    <mergeCell ref="A1:D1"/>
    <mergeCell ref="A2:D2"/>
    <mergeCell ref="A16:D16"/>
    <mergeCell ref="A31:D31"/>
  </mergeCell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0" style="2" customWidth="1"/>
    <col min="2" max="3" width="7.140625" style="2" customWidth="1"/>
    <col min="4" max="4" width="8.4257812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97" t="s">
        <v>23</v>
      </c>
      <c r="B1" s="98"/>
      <c r="C1" s="98"/>
      <c r="D1" s="98"/>
      <c r="F1" s="96" t="s">
        <v>143</v>
      </c>
    </row>
    <row r="2" spans="1:6" s="2" customFormat="1" ht="27.75" customHeight="1">
      <c r="A2" s="112" t="s">
        <v>27</v>
      </c>
      <c r="B2" s="112"/>
      <c r="C2" s="112"/>
      <c r="D2" s="112"/>
    </row>
    <row r="3" spans="1:6" s="7" customFormat="1" ht="9.75" customHeight="1">
      <c r="A3" s="6"/>
      <c r="D3" s="64" t="s">
        <v>0</v>
      </c>
    </row>
    <row r="4" spans="1:6" s="8" customFormat="1" ht="12.75" customHeight="1">
      <c r="A4" s="65"/>
      <c r="B4" s="73">
        <v>2010</v>
      </c>
      <c r="C4" s="73">
        <v>2011</v>
      </c>
      <c r="D4" s="74">
        <v>2012</v>
      </c>
    </row>
    <row r="5" spans="1:6" s="8" customFormat="1" ht="9.75" customHeight="1">
      <c r="A5" s="6" t="s">
        <v>73</v>
      </c>
      <c r="B5" s="34">
        <v>48.174829020017505</v>
      </c>
      <c r="C5" s="34">
        <v>59.051803752837408</v>
      </c>
      <c r="D5" s="30">
        <v>65.945426207099885</v>
      </c>
    </row>
    <row r="6" spans="1:6" s="8" customFormat="1" ht="9.75" customHeight="1">
      <c r="A6" s="39" t="s">
        <v>74</v>
      </c>
      <c r="B6" s="33">
        <v>41.012397179113954</v>
      </c>
      <c r="C6" s="33">
        <v>53.540980182502416</v>
      </c>
      <c r="D6" s="29">
        <v>61.228599898626491</v>
      </c>
    </row>
    <row r="7" spans="1:6" s="8" customFormat="1" ht="9.75" customHeight="1">
      <c r="A7" s="39" t="s">
        <v>75</v>
      </c>
      <c r="B7" s="33">
        <v>75.181360219015318</v>
      </c>
      <c r="C7" s="33">
        <v>78.567409432605899</v>
      </c>
      <c r="D7" s="29">
        <v>82.921137312666687</v>
      </c>
    </row>
    <row r="8" spans="1:6" s="8" customFormat="1" ht="9.75" customHeight="1">
      <c r="A8" s="11" t="s">
        <v>76</v>
      </c>
      <c r="B8" s="35">
        <v>87.665383743916365</v>
      </c>
      <c r="C8" s="33">
        <v>90.624015725269288</v>
      </c>
      <c r="D8" s="29">
        <v>91.350195632871802</v>
      </c>
    </row>
    <row r="9" spans="1:6" s="8" customFormat="1" ht="9.75" customHeight="1">
      <c r="A9" s="38" t="s">
        <v>77</v>
      </c>
      <c r="B9" s="35"/>
      <c r="C9" s="33"/>
      <c r="D9" s="29"/>
    </row>
    <row r="10" spans="1:6" s="8" customFormat="1" ht="9.75" customHeight="1">
      <c r="A10" s="56" t="s">
        <v>78</v>
      </c>
      <c r="B10" s="35">
        <v>58.531046626795899</v>
      </c>
      <c r="C10" s="33">
        <v>70.232516984036678</v>
      </c>
      <c r="D10" s="29">
        <v>71.801864447099092</v>
      </c>
    </row>
    <row r="11" spans="1:6" s="8" customFormat="1" ht="9.75" customHeight="1">
      <c r="A11" s="56" t="s">
        <v>79</v>
      </c>
      <c r="B11" s="35">
        <v>56.305930057624984</v>
      </c>
      <c r="C11" s="33">
        <v>74.195033506366485</v>
      </c>
      <c r="D11" s="29">
        <v>74.761465940446186</v>
      </c>
    </row>
    <row r="12" spans="1:6" s="8" customFormat="1" ht="9.75" customHeight="1">
      <c r="A12" s="56" t="s">
        <v>80</v>
      </c>
      <c r="B12" s="35">
        <v>33.154026984011864</v>
      </c>
      <c r="C12" s="33">
        <v>44.565612668008633</v>
      </c>
      <c r="D12" s="29">
        <v>70.430991394785735</v>
      </c>
    </row>
    <row r="13" spans="1:6" s="8" customFormat="1" ht="9.75" customHeight="1">
      <c r="A13" s="56" t="s">
        <v>105</v>
      </c>
      <c r="B13" s="35">
        <v>50.196468044907846</v>
      </c>
      <c r="C13" s="33">
        <v>62.266720013108454</v>
      </c>
      <c r="D13" s="29">
        <v>64.682239400428543</v>
      </c>
    </row>
    <row r="14" spans="1:6" s="8" customFormat="1" ht="9.75" customHeight="1">
      <c r="A14" s="56" t="s">
        <v>106</v>
      </c>
      <c r="B14" s="35">
        <v>64.233578245673584</v>
      </c>
      <c r="C14" s="33">
        <v>72.427562401560976</v>
      </c>
      <c r="D14" s="29">
        <v>66.144685726019731</v>
      </c>
    </row>
    <row r="15" spans="1:6" s="8" customFormat="1" ht="9.75" customHeight="1">
      <c r="A15" s="56" t="s">
        <v>107</v>
      </c>
      <c r="B15" s="35">
        <v>33.67724143187084</v>
      </c>
      <c r="C15" s="33">
        <v>41.312670333520813</v>
      </c>
      <c r="D15" s="29">
        <v>52.251194381410841</v>
      </c>
    </row>
    <row r="16" spans="1:6" s="8" customFormat="1" ht="9.75" customHeight="1">
      <c r="A16" s="56" t="s">
        <v>81</v>
      </c>
      <c r="B16" s="35">
        <v>48.959662132776103</v>
      </c>
      <c r="C16" s="33">
        <v>51.529885377877363</v>
      </c>
      <c r="D16" s="29">
        <v>62.824132180054207</v>
      </c>
    </row>
    <row r="17" spans="1:4" s="8" customFormat="1" ht="9.75" customHeight="1">
      <c r="A17" s="56" t="s">
        <v>82</v>
      </c>
      <c r="B17" s="35">
        <v>31.528192622627127</v>
      </c>
      <c r="C17" s="33">
        <v>46.92434212475402</v>
      </c>
      <c r="D17" s="29">
        <v>57.499441614176774</v>
      </c>
    </row>
    <row r="18" spans="1:4" s="8" customFormat="1" ht="9.75" customHeight="1">
      <c r="A18" s="56" t="s">
        <v>111</v>
      </c>
      <c r="B18" s="33">
        <v>21.357340027505874</v>
      </c>
      <c r="C18" s="33">
        <v>31.216837592913429</v>
      </c>
      <c r="D18" s="29">
        <v>42.668312993932197</v>
      </c>
    </row>
    <row r="19" spans="1:4" s="8" customFormat="1" ht="9.75" customHeight="1">
      <c r="A19" s="56" t="s">
        <v>108</v>
      </c>
      <c r="B19" s="55">
        <v>33.900971980925874</v>
      </c>
      <c r="C19" s="55">
        <v>40.614755913779653</v>
      </c>
      <c r="D19" s="46">
        <v>54.059598741311973</v>
      </c>
    </row>
    <row r="20" spans="1:4" s="8" customFormat="1" ht="9.75" customHeight="1">
      <c r="A20" s="56" t="s">
        <v>112</v>
      </c>
      <c r="B20" s="33">
        <v>49.483594271207906</v>
      </c>
      <c r="C20" s="33">
        <v>63.006747588280746</v>
      </c>
      <c r="D20" s="29">
        <v>69.499089272248327</v>
      </c>
    </row>
    <row r="21" spans="1:4" s="8" customFormat="1" ht="9.75" customHeight="1">
      <c r="A21" s="56" t="s">
        <v>83</v>
      </c>
      <c r="B21" s="33">
        <v>63.987363987364013</v>
      </c>
      <c r="C21" s="33">
        <v>67.094136531400011</v>
      </c>
      <c r="D21" s="29">
        <v>79.813790767076014</v>
      </c>
    </row>
    <row r="22" spans="1:4" s="8" customFormat="1" ht="9.75" customHeight="1">
      <c r="A22" s="56" t="s">
        <v>113</v>
      </c>
      <c r="B22" s="33">
        <v>58.64077734311126</v>
      </c>
      <c r="C22" s="33">
        <v>71.934101852815459</v>
      </c>
      <c r="D22" s="29">
        <v>77.210906341650869</v>
      </c>
    </row>
    <row r="23" spans="1:4" s="8" customFormat="1" ht="9.75" customHeight="1">
      <c r="A23" s="56" t="s">
        <v>84</v>
      </c>
      <c r="B23" s="33">
        <v>57.787222349156153</v>
      </c>
      <c r="C23" s="33">
        <v>59.942863241024199</v>
      </c>
      <c r="D23" s="29">
        <v>72.554406891547188</v>
      </c>
    </row>
    <row r="24" spans="1:4" s="8" customFormat="1" ht="9.75" customHeight="1">
      <c r="A24" s="56" t="s">
        <v>85</v>
      </c>
      <c r="B24" s="33">
        <v>42.328482921632052</v>
      </c>
      <c r="C24" s="33">
        <v>52.498689760818415</v>
      </c>
      <c r="D24" s="29">
        <v>66.420865324929352</v>
      </c>
    </row>
    <row r="25" spans="1:4" s="8" customFormat="1" ht="9.75" customHeight="1">
      <c r="A25" s="56" t="s">
        <v>114</v>
      </c>
      <c r="B25" s="33">
        <v>33.900971980925874</v>
      </c>
      <c r="C25" s="33">
        <v>40.614755913779653</v>
      </c>
      <c r="D25" s="29">
        <v>54.059598741311973</v>
      </c>
    </row>
    <row r="26" spans="1:4" s="8" customFormat="1" ht="9.75" customHeight="1">
      <c r="A26" s="85" t="s">
        <v>109</v>
      </c>
      <c r="B26" s="69">
        <v>34.928458348404135</v>
      </c>
      <c r="C26" s="69">
        <v>49.755488825964434</v>
      </c>
      <c r="D26" s="71">
        <v>53.638527283018455</v>
      </c>
    </row>
    <row r="27" spans="1:4" s="8" customFormat="1" ht="8.25" customHeight="1">
      <c r="A27" s="13"/>
      <c r="B27" s="15"/>
      <c r="C27" s="15"/>
      <c r="D27" s="15"/>
    </row>
    <row r="28" spans="1:4" s="8" customFormat="1" ht="21.75" customHeight="1">
      <c r="A28" s="110" t="s">
        <v>39</v>
      </c>
      <c r="B28" s="110"/>
      <c r="C28" s="110"/>
      <c r="D28" s="110"/>
    </row>
    <row r="29" spans="1:4" s="5" customFormat="1" ht="12" customHeight="1"/>
    <row r="30" spans="1:4" s="5" customFormat="1" ht="12" customHeight="1">
      <c r="A30" s="4"/>
      <c r="B30" s="4"/>
      <c r="C30" s="4"/>
      <c r="D30" s="4"/>
    </row>
    <row r="31" spans="1:4" s="5" customFormat="1" ht="11.25" customHeight="1">
      <c r="A31" s="4"/>
      <c r="B31" s="4"/>
      <c r="C31" s="4"/>
      <c r="D31" s="4"/>
    </row>
    <row r="32" spans="1:4" s="5" customFormat="1" ht="12" customHeight="1">
      <c r="A32" s="4"/>
      <c r="B32" s="4"/>
      <c r="C32" s="4"/>
      <c r="D32" s="4"/>
    </row>
    <row r="33" spans="1:4" s="5" customFormat="1" ht="12.75" customHeight="1">
      <c r="A33" s="4"/>
      <c r="B33" s="4"/>
      <c r="C33" s="4"/>
      <c r="D33" s="4"/>
    </row>
    <row r="34" spans="1:4" s="5" customFormat="1" ht="12.75" customHeight="1">
      <c r="A34" s="4"/>
      <c r="B34" s="4"/>
      <c r="C34" s="4"/>
      <c r="D34" s="4"/>
    </row>
    <row r="35" spans="1:4" s="5" customFormat="1" ht="12.75" customHeight="1">
      <c r="A35" s="4"/>
      <c r="B35" s="4"/>
      <c r="C35" s="4"/>
      <c r="D35" s="4"/>
    </row>
    <row r="36" spans="1:4" s="5" customFormat="1" ht="11.25" customHeight="1">
      <c r="A36" s="4"/>
      <c r="B36" s="4"/>
      <c r="C36" s="4"/>
      <c r="D36" s="4"/>
    </row>
    <row r="37" spans="1:4" s="5" customFormat="1" ht="21" customHeight="1">
      <c r="A37" s="112" t="s">
        <v>40</v>
      </c>
      <c r="B37" s="112"/>
      <c r="C37" s="112"/>
      <c r="D37" s="112"/>
    </row>
    <row r="38" spans="1:4" s="5" customFormat="1" ht="10.5" customHeight="1">
      <c r="A38" s="4"/>
      <c r="B38" s="4"/>
      <c r="C38" s="4"/>
      <c r="D38" s="4"/>
    </row>
    <row r="39" spans="1:4" s="5" customFormat="1" ht="10.5" customHeight="1">
      <c r="A39" s="4"/>
      <c r="B39" s="4"/>
      <c r="C39" s="4"/>
      <c r="D39" s="4"/>
    </row>
    <row r="40" spans="1:4" s="5" customFormat="1" ht="11.25" customHeight="1">
      <c r="A40" s="4"/>
      <c r="B40" s="4"/>
      <c r="C40" s="4"/>
      <c r="D40" s="4"/>
    </row>
    <row r="41" spans="1:4" s="5" customFormat="1" ht="12" customHeight="1">
      <c r="A41" s="4"/>
      <c r="B41" s="4"/>
      <c r="C41" s="4"/>
      <c r="D41" s="4"/>
    </row>
    <row r="42" spans="1:4" s="5" customFormat="1" ht="12.75" customHeight="1">
      <c r="A42" s="4"/>
      <c r="B42" s="4"/>
      <c r="C42" s="4"/>
      <c r="D42" s="4"/>
    </row>
    <row r="43" spans="1:4" s="5" customFormat="1" ht="12" customHeight="1">
      <c r="A43" s="4"/>
      <c r="B43" s="4"/>
      <c r="C43" s="4"/>
      <c r="D43" s="4"/>
    </row>
    <row r="44" spans="1:4" s="5" customFormat="1" ht="12.75" customHeight="1">
      <c r="B44" s="4"/>
    </row>
    <row r="45" spans="1:4" s="5" customFormat="1" ht="12.75" customHeight="1">
      <c r="A45" s="4"/>
      <c r="B45" s="4"/>
    </row>
    <row r="46" spans="1:4" s="5" customFormat="1" ht="11.25" customHeight="1"/>
    <row r="47" spans="1:4" s="5" customFormat="1" ht="9.75">
      <c r="A47" s="13" t="s">
        <v>53</v>
      </c>
    </row>
    <row r="48" spans="1:4" s="5" customFormat="1" ht="10.5" customHeight="1">
      <c r="B48" s="4"/>
      <c r="C48" s="4"/>
      <c r="D48" s="10" t="s">
        <v>42</v>
      </c>
    </row>
    <row r="49" spans="1:4" s="5" customFormat="1" ht="9.75">
      <c r="A49" s="4"/>
      <c r="B49" s="4"/>
      <c r="C49" s="4"/>
    </row>
    <row r="50" spans="1:4" s="5" customFormat="1" ht="9.75">
      <c r="A50" s="4"/>
      <c r="B50" s="4"/>
      <c r="C50" s="4"/>
      <c r="D50" s="4"/>
    </row>
    <row r="51" spans="1:4" s="5" customFormat="1" ht="9.75">
      <c r="A51" s="4"/>
      <c r="B51" s="4"/>
      <c r="C51" s="4"/>
      <c r="D51" s="4"/>
    </row>
    <row r="52" spans="1:4" s="5" customFormat="1" ht="9.75">
      <c r="A52" s="4"/>
      <c r="B52" s="4"/>
      <c r="C52" s="4"/>
      <c r="D52" s="4"/>
    </row>
    <row r="53" spans="1:4" s="5" customFormat="1" ht="9.75">
      <c r="A53" s="4"/>
      <c r="B53" s="4"/>
      <c r="C53" s="4"/>
      <c r="D53" s="4"/>
    </row>
    <row r="54" spans="1:4" s="5" customFormat="1" ht="9.75">
      <c r="B54" s="4"/>
      <c r="C54" s="4"/>
      <c r="D54" s="4"/>
    </row>
    <row r="55" spans="1:4" s="8" customFormat="1" ht="9.75">
      <c r="A55" s="13"/>
      <c r="B55" s="7"/>
      <c r="C55" s="7"/>
      <c r="D55" s="7"/>
    </row>
    <row r="56" spans="1:4" s="8" customFormat="1" ht="9.75">
      <c r="A56" s="7"/>
      <c r="B56" s="7"/>
      <c r="C56" s="7"/>
    </row>
  </sheetData>
  <mergeCells count="4">
    <mergeCell ref="A1:D1"/>
    <mergeCell ref="A2:D2"/>
    <mergeCell ref="A28:D28"/>
    <mergeCell ref="A37:D37"/>
  </mergeCells>
  <hyperlinks>
    <hyperlink ref="F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workbookViewId="0">
      <selection sqref="A1:C1"/>
    </sheetView>
  </sheetViews>
  <sheetFormatPr defaultRowHeight="20.25" customHeight="1"/>
  <cols>
    <col min="1" max="1" width="4.28515625" style="86" customWidth="1"/>
    <col min="2" max="2" width="11.140625" style="86" customWidth="1"/>
    <col min="3" max="3" width="114.5703125" style="86" customWidth="1"/>
    <col min="4" max="256" width="9.140625" style="86"/>
    <col min="257" max="257" width="4.28515625" style="86" customWidth="1"/>
    <col min="258" max="258" width="11.140625" style="86" customWidth="1"/>
    <col min="259" max="259" width="114.5703125" style="86" customWidth="1"/>
    <col min="260" max="512" width="9.140625" style="86"/>
    <col min="513" max="513" width="4.28515625" style="86" customWidth="1"/>
    <col min="514" max="514" width="11.140625" style="86" customWidth="1"/>
    <col min="515" max="515" width="114.5703125" style="86" customWidth="1"/>
    <col min="516" max="768" width="9.140625" style="86"/>
    <col min="769" max="769" width="4.28515625" style="86" customWidth="1"/>
    <col min="770" max="770" width="11.140625" style="86" customWidth="1"/>
    <col min="771" max="771" width="114.5703125" style="86" customWidth="1"/>
    <col min="772" max="1024" width="9.140625" style="86"/>
    <col min="1025" max="1025" width="4.28515625" style="86" customWidth="1"/>
    <col min="1026" max="1026" width="11.140625" style="86" customWidth="1"/>
    <col min="1027" max="1027" width="114.5703125" style="86" customWidth="1"/>
    <col min="1028" max="1280" width="9.140625" style="86"/>
    <col min="1281" max="1281" width="4.28515625" style="86" customWidth="1"/>
    <col min="1282" max="1282" width="11.140625" style="86" customWidth="1"/>
    <col min="1283" max="1283" width="114.5703125" style="86" customWidth="1"/>
    <col min="1284" max="1536" width="9.140625" style="86"/>
    <col min="1537" max="1537" width="4.28515625" style="86" customWidth="1"/>
    <col min="1538" max="1538" width="11.140625" style="86" customWidth="1"/>
    <col min="1539" max="1539" width="114.5703125" style="86" customWidth="1"/>
    <col min="1540" max="1792" width="9.140625" style="86"/>
    <col min="1793" max="1793" width="4.28515625" style="86" customWidth="1"/>
    <col min="1794" max="1794" width="11.140625" style="86" customWidth="1"/>
    <col min="1795" max="1795" width="114.5703125" style="86" customWidth="1"/>
    <col min="1796" max="2048" width="9.140625" style="86"/>
    <col min="2049" max="2049" width="4.28515625" style="86" customWidth="1"/>
    <col min="2050" max="2050" width="11.140625" style="86" customWidth="1"/>
    <col min="2051" max="2051" width="114.5703125" style="86" customWidth="1"/>
    <col min="2052" max="2304" width="9.140625" style="86"/>
    <col min="2305" max="2305" width="4.28515625" style="86" customWidth="1"/>
    <col min="2306" max="2306" width="11.140625" style="86" customWidth="1"/>
    <col min="2307" max="2307" width="114.5703125" style="86" customWidth="1"/>
    <col min="2308" max="2560" width="9.140625" style="86"/>
    <col min="2561" max="2561" width="4.28515625" style="86" customWidth="1"/>
    <col min="2562" max="2562" width="11.140625" style="86" customWidth="1"/>
    <col min="2563" max="2563" width="114.5703125" style="86" customWidth="1"/>
    <col min="2564" max="2816" width="9.140625" style="86"/>
    <col min="2817" max="2817" width="4.28515625" style="86" customWidth="1"/>
    <col min="2818" max="2818" width="11.140625" style="86" customWidth="1"/>
    <col min="2819" max="2819" width="114.5703125" style="86" customWidth="1"/>
    <col min="2820" max="3072" width="9.140625" style="86"/>
    <col min="3073" max="3073" width="4.28515625" style="86" customWidth="1"/>
    <col min="3074" max="3074" width="11.140625" style="86" customWidth="1"/>
    <col min="3075" max="3075" width="114.5703125" style="86" customWidth="1"/>
    <col min="3076" max="3328" width="9.140625" style="86"/>
    <col min="3329" max="3329" width="4.28515625" style="86" customWidth="1"/>
    <col min="3330" max="3330" width="11.140625" style="86" customWidth="1"/>
    <col min="3331" max="3331" width="114.5703125" style="86" customWidth="1"/>
    <col min="3332" max="3584" width="9.140625" style="86"/>
    <col min="3585" max="3585" width="4.28515625" style="86" customWidth="1"/>
    <col min="3586" max="3586" width="11.140625" style="86" customWidth="1"/>
    <col min="3587" max="3587" width="114.5703125" style="86" customWidth="1"/>
    <col min="3588" max="3840" width="9.140625" style="86"/>
    <col min="3841" max="3841" width="4.28515625" style="86" customWidth="1"/>
    <col min="3842" max="3842" width="11.140625" style="86" customWidth="1"/>
    <col min="3843" max="3843" width="114.5703125" style="86" customWidth="1"/>
    <col min="3844" max="4096" width="9.140625" style="86"/>
    <col min="4097" max="4097" width="4.28515625" style="86" customWidth="1"/>
    <col min="4098" max="4098" width="11.140625" style="86" customWidth="1"/>
    <col min="4099" max="4099" width="114.5703125" style="86" customWidth="1"/>
    <col min="4100" max="4352" width="9.140625" style="86"/>
    <col min="4353" max="4353" width="4.28515625" style="86" customWidth="1"/>
    <col min="4354" max="4354" width="11.140625" style="86" customWidth="1"/>
    <col min="4355" max="4355" width="114.5703125" style="86" customWidth="1"/>
    <col min="4356" max="4608" width="9.140625" style="86"/>
    <col min="4609" max="4609" width="4.28515625" style="86" customWidth="1"/>
    <col min="4610" max="4610" width="11.140625" style="86" customWidth="1"/>
    <col min="4611" max="4611" width="114.5703125" style="86" customWidth="1"/>
    <col min="4612" max="4864" width="9.140625" style="86"/>
    <col min="4865" max="4865" width="4.28515625" style="86" customWidth="1"/>
    <col min="4866" max="4866" width="11.140625" style="86" customWidth="1"/>
    <col min="4867" max="4867" width="114.5703125" style="86" customWidth="1"/>
    <col min="4868" max="5120" width="9.140625" style="86"/>
    <col min="5121" max="5121" width="4.28515625" style="86" customWidth="1"/>
    <col min="5122" max="5122" width="11.140625" style="86" customWidth="1"/>
    <col min="5123" max="5123" width="114.5703125" style="86" customWidth="1"/>
    <col min="5124" max="5376" width="9.140625" style="86"/>
    <col min="5377" max="5377" width="4.28515625" style="86" customWidth="1"/>
    <col min="5378" max="5378" width="11.140625" style="86" customWidth="1"/>
    <col min="5379" max="5379" width="114.5703125" style="86" customWidth="1"/>
    <col min="5380" max="5632" width="9.140625" style="86"/>
    <col min="5633" max="5633" width="4.28515625" style="86" customWidth="1"/>
    <col min="5634" max="5634" width="11.140625" style="86" customWidth="1"/>
    <col min="5635" max="5635" width="114.5703125" style="86" customWidth="1"/>
    <col min="5636" max="5888" width="9.140625" style="86"/>
    <col min="5889" max="5889" width="4.28515625" style="86" customWidth="1"/>
    <col min="5890" max="5890" width="11.140625" style="86" customWidth="1"/>
    <col min="5891" max="5891" width="114.5703125" style="86" customWidth="1"/>
    <col min="5892" max="6144" width="9.140625" style="86"/>
    <col min="6145" max="6145" width="4.28515625" style="86" customWidth="1"/>
    <col min="6146" max="6146" width="11.140625" style="86" customWidth="1"/>
    <col min="6147" max="6147" width="114.5703125" style="86" customWidth="1"/>
    <col min="6148" max="6400" width="9.140625" style="86"/>
    <col min="6401" max="6401" width="4.28515625" style="86" customWidth="1"/>
    <col min="6402" max="6402" width="11.140625" style="86" customWidth="1"/>
    <col min="6403" max="6403" width="114.5703125" style="86" customWidth="1"/>
    <col min="6404" max="6656" width="9.140625" style="86"/>
    <col min="6657" max="6657" width="4.28515625" style="86" customWidth="1"/>
    <col min="6658" max="6658" width="11.140625" style="86" customWidth="1"/>
    <col min="6659" max="6659" width="114.5703125" style="86" customWidth="1"/>
    <col min="6660" max="6912" width="9.140625" style="86"/>
    <col min="6913" max="6913" width="4.28515625" style="86" customWidth="1"/>
    <col min="6914" max="6914" width="11.140625" style="86" customWidth="1"/>
    <col min="6915" max="6915" width="114.5703125" style="86" customWidth="1"/>
    <col min="6916" max="7168" width="9.140625" style="86"/>
    <col min="7169" max="7169" width="4.28515625" style="86" customWidth="1"/>
    <col min="7170" max="7170" width="11.140625" style="86" customWidth="1"/>
    <col min="7171" max="7171" width="114.5703125" style="86" customWidth="1"/>
    <col min="7172" max="7424" width="9.140625" style="86"/>
    <col min="7425" max="7425" width="4.28515625" style="86" customWidth="1"/>
    <col min="7426" max="7426" width="11.140625" style="86" customWidth="1"/>
    <col min="7427" max="7427" width="114.5703125" style="86" customWidth="1"/>
    <col min="7428" max="7680" width="9.140625" style="86"/>
    <col min="7681" max="7681" width="4.28515625" style="86" customWidth="1"/>
    <col min="7682" max="7682" width="11.140625" style="86" customWidth="1"/>
    <col min="7683" max="7683" width="114.5703125" style="86" customWidth="1"/>
    <col min="7684" max="7936" width="9.140625" style="86"/>
    <col min="7937" max="7937" width="4.28515625" style="86" customWidth="1"/>
    <col min="7938" max="7938" width="11.140625" style="86" customWidth="1"/>
    <col min="7939" max="7939" width="114.5703125" style="86" customWidth="1"/>
    <col min="7940" max="8192" width="9.140625" style="86"/>
    <col min="8193" max="8193" width="4.28515625" style="86" customWidth="1"/>
    <col min="8194" max="8194" width="11.140625" style="86" customWidth="1"/>
    <col min="8195" max="8195" width="114.5703125" style="86" customWidth="1"/>
    <col min="8196" max="8448" width="9.140625" style="86"/>
    <col min="8449" max="8449" width="4.28515625" style="86" customWidth="1"/>
    <col min="8450" max="8450" width="11.140625" style="86" customWidth="1"/>
    <col min="8451" max="8451" width="114.5703125" style="86" customWidth="1"/>
    <col min="8452" max="8704" width="9.140625" style="86"/>
    <col min="8705" max="8705" width="4.28515625" style="86" customWidth="1"/>
    <col min="8706" max="8706" width="11.140625" style="86" customWidth="1"/>
    <col min="8707" max="8707" width="114.5703125" style="86" customWidth="1"/>
    <col min="8708" max="8960" width="9.140625" style="86"/>
    <col min="8961" max="8961" width="4.28515625" style="86" customWidth="1"/>
    <col min="8962" max="8962" width="11.140625" style="86" customWidth="1"/>
    <col min="8963" max="8963" width="114.5703125" style="86" customWidth="1"/>
    <col min="8964" max="9216" width="9.140625" style="86"/>
    <col min="9217" max="9217" width="4.28515625" style="86" customWidth="1"/>
    <col min="9218" max="9218" width="11.140625" style="86" customWidth="1"/>
    <col min="9219" max="9219" width="114.5703125" style="86" customWidth="1"/>
    <col min="9220" max="9472" width="9.140625" style="86"/>
    <col min="9473" max="9473" width="4.28515625" style="86" customWidth="1"/>
    <col min="9474" max="9474" width="11.140625" style="86" customWidth="1"/>
    <col min="9475" max="9475" width="114.5703125" style="86" customWidth="1"/>
    <col min="9476" max="9728" width="9.140625" style="86"/>
    <col min="9729" max="9729" width="4.28515625" style="86" customWidth="1"/>
    <col min="9730" max="9730" width="11.140625" style="86" customWidth="1"/>
    <col min="9731" max="9731" width="114.5703125" style="86" customWidth="1"/>
    <col min="9732" max="9984" width="9.140625" style="86"/>
    <col min="9985" max="9985" width="4.28515625" style="86" customWidth="1"/>
    <col min="9986" max="9986" width="11.140625" style="86" customWidth="1"/>
    <col min="9987" max="9987" width="114.5703125" style="86" customWidth="1"/>
    <col min="9988" max="10240" width="9.140625" style="86"/>
    <col min="10241" max="10241" width="4.28515625" style="86" customWidth="1"/>
    <col min="10242" max="10242" width="11.140625" style="86" customWidth="1"/>
    <col min="10243" max="10243" width="114.5703125" style="86" customWidth="1"/>
    <col min="10244" max="10496" width="9.140625" style="86"/>
    <col min="10497" max="10497" width="4.28515625" style="86" customWidth="1"/>
    <col min="10498" max="10498" width="11.140625" style="86" customWidth="1"/>
    <col min="10499" max="10499" width="114.5703125" style="86" customWidth="1"/>
    <col min="10500" max="10752" width="9.140625" style="86"/>
    <col min="10753" max="10753" width="4.28515625" style="86" customWidth="1"/>
    <col min="10754" max="10754" width="11.140625" style="86" customWidth="1"/>
    <col min="10755" max="10755" width="114.5703125" style="86" customWidth="1"/>
    <col min="10756" max="11008" width="9.140625" style="86"/>
    <col min="11009" max="11009" width="4.28515625" style="86" customWidth="1"/>
    <col min="11010" max="11010" width="11.140625" style="86" customWidth="1"/>
    <col min="11011" max="11011" width="114.5703125" style="86" customWidth="1"/>
    <col min="11012" max="11264" width="9.140625" style="86"/>
    <col min="11265" max="11265" width="4.28515625" style="86" customWidth="1"/>
    <col min="11266" max="11266" width="11.140625" style="86" customWidth="1"/>
    <col min="11267" max="11267" width="114.5703125" style="86" customWidth="1"/>
    <col min="11268" max="11520" width="9.140625" style="86"/>
    <col min="11521" max="11521" width="4.28515625" style="86" customWidth="1"/>
    <col min="11522" max="11522" width="11.140625" style="86" customWidth="1"/>
    <col min="11523" max="11523" width="114.5703125" style="86" customWidth="1"/>
    <col min="11524" max="11776" width="9.140625" style="86"/>
    <col min="11777" max="11777" width="4.28515625" style="86" customWidth="1"/>
    <col min="11778" max="11778" width="11.140625" style="86" customWidth="1"/>
    <col min="11779" max="11779" width="114.5703125" style="86" customWidth="1"/>
    <col min="11780" max="12032" width="9.140625" style="86"/>
    <col min="12033" max="12033" width="4.28515625" style="86" customWidth="1"/>
    <col min="12034" max="12034" width="11.140625" style="86" customWidth="1"/>
    <col min="12035" max="12035" width="114.5703125" style="86" customWidth="1"/>
    <col min="12036" max="12288" width="9.140625" style="86"/>
    <col min="12289" max="12289" width="4.28515625" style="86" customWidth="1"/>
    <col min="12290" max="12290" width="11.140625" style="86" customWidth="1"/>
    <col min="12291" max="12291" width="114.5703125" style="86" customWidth="1"/>
    <col min="12292" max="12544" width="9.140625" style="86"/>
    <col min="12545" max="12545" width="4.28515625" style="86" customWidth="1"/>
    <col min="12546" max="12546" width="11.140625" style="86" customWidth="1"/>
    <col min="12547" max="12547" width="114.5703125" style="86" customWidth="1"/>
    <col min="12548" max="12800" width="9.140625" style="86"/>
    <col min="12801" max="12801" width="4.28515625" style="86" customWidth="1"/>
    <col min="12802" max="12802" width="11.140625" style="86" customWidth="1"/>
    <col min="12803" max="12803" width="114.5703125" style="86" customWidth="1"/>
    <col min="12804" max="13056" width="9.140625" style="86"/>
    <col min="13057" max="13057" width="4.28515625" style="86" customWidth="1"/>
    <col min="13058" max="13058" width="11.140625" style="86" customWidth="1"/>
    <col min="13059" max="13059" width="114.5703125" style="86" customWidth="1"/>
    <col min="13060" max="13312" width="9.140625" style="86"/>
    <col min="13313" max="13313" width="4.28515625" style="86" customWidth="1"/>
    <col min="13314" max="13314" width="11.140625" style="86" customWidth="1"/>
    <col min="13315" max="13315" width="114.5703125" style="86" customWidth="1"/>
    <col min="13316" max="13568" width="9.140625" style="86"/>
    <col min="13569" max="13569" width="4.28515625" style="86" customWidth="1"/>
    <col min="13570" max="13570" width="11.140625" style="86" customWidth="1"/>
    <col min="13571" max="13571" width="114.5703125" style="86" customWidth="1"/>
    <col min="13572" max="13824" width="9.140625" style="86"/>
    <col min="13825" max="13825" width="4.28515625" style="86" customWidth="1"/>
    <col min="13826" max="13826" width="11.140625" style="86" customWidth="1"/>
    <col min="13827" max="13827" width="114.5703125" style="86" customWidth="1"/>
    <col min="13828" max="14080" width="9.140625" style="86"/>
    <col min="14081" max="14081" width="4.28515625" style="86" customWidth="1"/>
    <col min="14082" max="14082" width="11.140625" style="86" customWidth="1"/>
    <col min="14083" max="14083" width="114.5703125" style="86" customWidth="1"/>
    <col min="14084" max="14336" width="9.140625" style="86"/>
    <col min="14337" max="14337" width="4.28515625" style="86" customWidth="1"/>
    <col min="14338" max="14338" width="11.140625" style="86" customWidth="1"/>
    <col min="14339" max="14339" width="114.5703125" style="86" customWidth="1"/>
    <col min="14340" max="14592" width="9.140625" style="86"/>
    <col min="14593" max="14593" width="4.28515625" style="86" customWidth="1"/>
    <col min="14594" max="14594" width="11.140625" style="86" customWidth="1"/>
    <col min="14595" max="14595" width="114.5703125" style="86" customWidth="1"/>
    <col min="14596" max="14848" width="9.140625" style="86"/>
    <col min="14849" max="14849" width="4.28515625" style="86" customWidth="1"/>
    <col min="14850" max="14850" width="11.140625" style="86" customWidth="1"/>
    <col min="14851" max="14851" width="114.5703125" style="86" customWidth="1"/>
    <col min="14852" max="15104" width="9.140625" style="86"/>
    <col min="15105" max="15105" width="4.28515625" style="86" customWidth="1"/>
    <col min="15106" max="15106" width="11.140625" style="86" customWidth="1"/>
    <col min="15107" max="15107" width="114.5703125" style="86" customWidth="1"/>
    <col min="15108" max="15360" width="9.140625" style="86"/>
    <col min="15361" max="15361" width="4.28515625" style="86" customWidth="1"/>
    <col min="15362" max="15362" width="11.140625" style="86" customWidth="1"/>
    <col min="15363" max="15363" width="114.5703125" style="86" customWidth="1"/>
    <col min="15364" max="15616" width="9.140625" style="86"/>
    <col min="15617" max="15617" width="4.28515625" style="86" customWidth="1"/>
    <col min="15618" max="15618" width="11.140625" style="86" customWidth="1"/>
    <col min="15619" max="15619" width="114.5703125" style="86" customWidth="1"/>
    <col min="15620" max="15872" width="9.140625" style="86"/>
    <col min="15873" max="15873" width="4.28515625" style="86" customWidth="1"/>
    <col min="15874" max="15874" width="11.140625" style="86" customWidth="1"/>
    <col min="15875" max="15875" width="114.5703125" style="86" customWidth="1"/>
    <col min="15876" max="16128" width="9.140625" style="86"/>
    <col min="16129" max="16129" width="4.28515625" style="86" customWidth="1"/>
    <col min="16130" max="16130" width="11.140625" style="86" customWidth="1"/>
    <col min="16131" max="16131" width="114.5703125" style="86" customWidth="1"/>
    <col min="16132" max="16384" width="9.140625" style="86"/>
  </cols>
  <sheetData>
    <row r="1" spans="1:7" ht="24.75" customHeight="1">
      <c r="A1" s="102" t="s">
        <v>23</v>
      </c>
      <c r="B1" s="103"/>
      <c r="C1" s="103"/>
    </row>
    <row r="2" spans="1:7" ht="20.25" customHeight="1">
      <c r="B2" s="87" t="s">
        <v>118</v>
      </c>
    </row>
    <row r="3" spans="1:7" ht="20.25" customHeight="1">
      <c r="A3" s="88"/>
      <c r="B3" s="89" t="s">
        <v>119</v>
      </c>
      <c r="C3" s="88"/>
    </row>
    <row r="4" spans="1:7" ht="20.25" customHeight="1">
      <c r="B4" s="90" t="s">
        <v>120</v>
      </c>
      <c r="C4" s="113" t="s">
        <v>144</v>
      </c>
      <c r="D4" s="91"/>
      <c r="E4" s="91"/>
      <c r="F4" s="91"/>
    </row>
    <row r="5" spans="1:7" ht="20.25" customHeight="1">
      <c r="B5" s="90" t="s">
        <v>121</v>
      </c>
      <c r="C5" s="92" t="s">
        <v>124</v>
      </c>
      <c r="D5" s="93"/>
      <c r="E5" s="93"/>
      <c r="F5" s="93"/>
    </row>
    <row r="6" spans="1:7" ht="20.25" customHeight="1">
      <c r="B6" s="90" t="s">
        <v>122</v>
      </c>
      <c r="C6" s="113" t="s">
        <v>145</v>
      </c>
      <c r="D6" s="91"/>
      <c r="E6" s="91"/>
      <c r="F6" s="91"/>
    </row>
    <row r="7" spans="1:7" ht="20.25" customHeight="1">
      <c r="B7" s="90" t="s">
        <v>123</v>
      </c>
      <c r="C7" s="92" t="s">
        <v>146</v>
      </c>
      <c r="D7" s="93"/>
      <c r="E7" s="93"/>
      <c r="F7" s="93"/>
    </row>
    <row r="8" spans="1:7" ht="20.25" customHeight="1">
      <c r="B8" s="90" t="s">
        <v>125</v>
      </c>
      <c r="C8" s="92" t="s">
        <v>147</v>
      </c>
      <c r="D8" s="93"/>
      <c r="E8" s="93"/>
      <c r="F8" s="91"/>
    </row>
    <row r="9" spans="1:7" ht="20.25" customHeight="1">
      <c r="A9" s="88"/>
      <c r="B9" s="89" t="s">
        <v>126</v>
      </c>
      <c r="C9" s="95"/>
    </row>
    <row r="10" spans="1:7" ht="20.25" customHeight="1">
      <c r="B10" s="114" t="s">
        <v>127</v>
      </c>
      <c r="C10" s="115" t="s">
        <v>148</v>
      </c>
      <c r="D10" s="115"/>
      <c r="E10" s="115"/>
      <c r="F10" s="115"/>
      <c r="G10" s="94"/>
    </row>
    <row r="11" spans="1:7" ht="20.25" customHeight="1">
      <c r="B11" s="114" t="s">
        <v>128</v>
      </c>
      <c r="C11" s="115" t="s">
        <v>149</v>
      </c>
      <c r="D11" s="115"/>
      <c r="E11" s="115"/>
      <c r="F11" s="115"/>
      <c r="G11" s="94"/>
    </row>
    <row r="12" spans="1:7" ht="20.25" customHeight="1">
      <c r="B12" s="114" t="s">
        <v>129</v>
      </c>
      <c r="C12" s="115" t="s">
        <v>150</v>
      </c>
      <c r="D12" s="116"/>
      <c r="E12" s="116"/>
      <c r="F12" s="116"/>
      <c r="G12" s="94"/>
    </row>
    <row r="13" spans="1:7" ht="20.25" customHeight="1">
      <c r="B13" s="114" t="s">
        <v>130</v>
      </c>
      <c r="C13" s="117" t="s">
        <v>151</v>
      </c>
      <c r="D13" s="116"/>
      <c r="E13" s="116"/>
      <c r="F13" s="116"/>
      <c r="G13" s="94"/>
    </row>
    <row r="14" spans="1:7" ht="20.25" customHeight="1">
      <c r="B14" s="114" t="s">
        <v>131</v>
      </c>
      <c r="C14" s="117" t="s">
        <v>152</v>
      </c>
      <c r="D14" s="116"/>
      <c r="E14" s="116"/>
      <c r="F14" s="116"/>
      <c r="G14" s="94"/>
    </row>
    <row r="15" spans="1:7" ht="20.25" customHeight="1">
      <c r="B15" s="114" t="s">
        <v>132</v>
      </c>
      <c r="C15" s="118" t="s">
        <v>153</v>
      </c>
      <c r="D15" s="119"/>
      <c r="E15" s="119"/>
      <c r="F15" s="119"/>
      <c r="G15" s="94"/>
    </row>
    <row r="16" spans="1:7" ht="20.25" customHeight="1">
      <c r="B16" s="114" t="s">
        <v>133</v>
      </c>
      <c r="C16" s="120" t="s">
        <v>140</v>
      </c>
      <c r="D16" s="120"/>
      <c r="E16" s="120"/>
      <c r="F16" s="120"/>
      <c r="G16" s="94"/>
    </row>
    <row r="17" spans="2:7" ht="20.25" customHeight="1">
      <c r="B17" s="114" t="s">
        <v>134</v>
      </c>
      <c r="C17" s="120" t="s">
        <v>142</v>
      </c>
      <c r="D17" s="120"/>
      <c r="E17" s="120"/>
      <c r="F17" s="120"/>
      <c r="G17" s="94"/>
    </row>
    <row r="18" spans="2:7" ht="20.25" customHeight="1">
      <c r="B18" s="114" t="s">
        <v>135</v>
      </c>
      <c r="C18" s="120" t="s">
        <v>154</v>
      </c>
      <c r="D18" s="120"/>
      <c r="E18" s="120"/>
      <c r="F18" s="120"/>
      <c r="G18" s="120"/>
    </row>
    <row r="19" spans="2:7" ht="20.25" customHeight="1">
      <c r="B19" s="114" t="s">
        <v>136</v>
      </c>
      <c r="C19" s="120" t="s">
        <v>155</v>
      </c>
      <c r="D19" s="120"/>
      <c r="E19" s="120"/>
      <c r="F19" s="120"/>
      <c r="G19" s="94"/>
    </row>
    <row r="20" spans="2:7" ht="20.25" customHeight="1">
      <c r="B20" s="114" t="s">
        <v>137</v>
      </c>
      <c r="C20" s="121" t="s">
        <v>156</v>
      </c>
      <c r="D20" s="121"/>
      <c r="E20" s="121"/>
      <c r="F20" s="121"/>
      <c r="G20" s="94"/>
    </row>
    <row r="21" spans="2:7" ht="20.25" customHeight="1">
      <c r="B21" s="114" t="s">
        <v>138</v>
      </c>
      <c r="C21" s="120" t="s">
        <v>157</v>
      </c>
      <c r="D21" s="120"/>
      <c r="E21" s="120"/>
      <c r="F21" s="120"/>
      <c r="G21" s="120"/>
    </row>
    <row r="22" spans="2:7" ht="20.25" customHeight="1">
      <c r="B22" s="114" t="s">
        <v>139</v>
      </c>
      <c r="C22" s="120" t="s">
        <v>147</v>
      </c>
      <c r="D22" s="120"/>
      <c r="E22" s="120"/>
      <c r="F22" s="120"/>
      <c r="G22" s="94"/>
    </row>
    <row r="23" spans="2:7" ht="20.25" customHeight="1">
      <c r="B23" s="114" t="s">
        <v>141</v>
      </c>
      <c r="C23" s="121" t="s">
        <v>158</v>
      </c>
      <c r="D23" s="121"/>
      <c r="E23" s="121"/>
      <c r="F23" s="121"/>
      <c r="G23" s="94"/>
    </row>
  </sheetData>
  <mergeCells count="1">
    <mergeCell ref="A1:C1"/>
  </mergeCells>
  <hyperlinks>
    <hyperlink ref="B2" location="methodology!A1" display="Methodology"/>
    <hyperlink ref="B8" location="'E7'!A1" display="Tab E5 "/>
    <hyperlink ref="B7" location="'E5'!A1" display="Tab. E4 "/>
    <hyperlink ref="B6" location="'E3'!A1" display="Tab. E3 "/>
    <hyperlink ref="B5" location="'E2'!A1" display="Tab. E2 "/>
    <hyperlink ref="B4" location="'E1'!A1" display="Tab. E1 "/>
    <hyperlink ref="B12" location="'E1'!A1" display="Figure E3 "/>
    <hyperlink ref="B11" location="'E1'!A1" display="Figure E2 "/>
    <hyperlink ref="B10" location="'E1'!A1" display="Figure E1 "/>
    <hyperlink ref="B15" location="'E2'!A1" display="Figure E6 "/>
    <hyperlink ref="B14" location="'E2'!A1" display="Figure E5 "/>
    <hyperlink ref="B13" location="'E2'!A1" display="Figure E4 "/>
    <hyperlink ref="B17" location="'E3'!A1" display="Figure E8 "/>
    <hyperlink ref="B16" location="'E3'!A1" display="Figure E7 "/>
    <hyperlink ref="B18" location="'E4'!A1" display="Figure E9 "/>
    <hyperlink ref="B19" location="'E5'!A1" display="Figure E10 "/>
    <hyperlink ref="B20" location="'E5'!A1" display="Figure E11"/>
    <hyperlink ref="B21" location="'E6'!A1" display="Figure E12 "/>
    <hyperlink ref="B22" location="'E7'!A1" display="Figure E13 "/>
    <hyperlink ref="B23" location="'E7'!A1" display="Figure E14 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G2"/>
  <sheetViews>
    <sheetView showGridLines="0" zoomScale="140" zoomScaleNormal="140" workbookViewId="0"/>
  </sheetViews>
  <sheetFormatPr defaultRowHeight="12.75"/>
  <cols>
    <col min="6" max="6" width="2.85546875" customWidth="1"/>
    <col min="7" max="7" width="22.85546875" customWidth="1"/>
  </cols>
  <sheetData>
    <row r="2" spans="7:7">
      <c r="G2" s="96" t="s">
        <v>143</v>
      </c>
    </row>
  </sheetData>
  <hyperlinks>
    <hyperlink ref="G2" location="E!A1" display="Return to list of tables and figures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F4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15.7109375" style="2" customWidth="1"/>
    <col min="2" max="4" width="8.570312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97" t="s">
        <v>23</v>
      </c>
      <c r="B1" s="98"/>
      <c r="C1" s="98"/>
      <c r="D1" s="98"/>
      <c r="F1" s="96" t="s">
        <v>143</v>
      </c>
    </row>
    <row r="2" spans="1:6" s="2" customFormat="1" ht="18.75" customHeight="1">
      <c r="A2" s="104" t="s">
        <v>24</v>
      </c>
      <c r="B2" s="105"/>
      <c r="C2" s="105"/>
      <c r="D2" s="105"/>
    </row>
    <row r="3" spans="1:6" s="7" customFormat="1" ht="11.25" customHeight="1">
      <c r="A3" s="6"/>
      <c r="D3" s="64" t="s">
        <v>0</v>
      </c>
    </row>
    <row r="4" spans="1:6" s="8" customFormat="1" ht="12.75" customHeight="1">
      <c r="A4" s="65"/>
      <c r="B4" s="81" t="s">
        <v>21</v>
      </c>
      <c r="C4" s="81" t="s">
        <v>22</v>
      </c>
      <c r="D4" s="84" t="s">
        <v>97</v>
      </c>
    </row>
    <row r="5" spans="1:6" s="8" customFormat="1" ht="9.75">
      <c r="A5" s="7" t="s">
        <v>86</v>
      </c>
      <c r="B5" s="33">
        <v>98.993288590604024</v>
      </c>
      <c r="C5" s="33">
        <v>100</v>
      </c>
      <c r="D5" s="29">
        <v>94.966442953020135</v>
      </c>
    </row>
    <row r="6" spans="1:6" s="8" customFormat="1" ht="9.75">
      <c r="A6" s="7" t="s">
        <v>87</v>
      </c>
      <c r="B6" s="33">
        <v>100</v>
      </c>
      <c r="C6" s="33">
        <v>100</v>
      </c>
      <c r="D6" s="29">
        <v>100</v>
      </c>
    </row>
    <row r="7" spans="1:6" s="8" customFormat="1" ht="9.75">
      <c r="A7" s="20" t="s">
        <v>88</v>
      </c>
      <c r="B7" s="34">
        <v>59.394745593614893</v>
      </c>
      <c r="C7" s="34">
        <v>99.750581975390745</v>
      </c>
      <c r="D7" s="30">
        <v>97.921516461589619</v>
      </c>
    </row>
    <row r="8" spans="1:6" s="8" customFormat="1" ht="9.75">
      <c r="A8" s="19" t="s">
        <v>89</v>
      </c>
      <c r="B8" s="34"/>
      <c r="C8" s="34"/>
      <c r="D8" s="30"/>
    </row>
    <row r="9" spans="1:6" s="8" customFormat="1" ht="9.75">
      <c r="A9" s="7" t="s">
        <v>90</v>
      </c>
      <c r="B9" s="33">
        <v>100</v>
      </c>
      <c r="C9" s="33">
        <v>100</v>
      </c>
      <c r="D9" s="29">
        <v>100</v>
      </c>
    </row>
    <row r="10" spans="1:6" s="8" customFormat="1" ht="9.75">
      <c r="A10" s="7" t="s">
        <v>91</v>
      </c>
      <c r="B10" s="33">
        <v>99.534883720930239</v>
      </c>
      <c r="C10" s="33">
        <v>100</v>
      </c>
      <c r="D10" s="29">
        <v>100</v>
      </c>
    </row>
    <row r="11" spans="1:6" s="8" customFormat="1" ht="9.75">
      <c r="A11" s="7" t="s">
        <v>92</v>
      </c>
      <c r="B11" s="33">
        <v>97.270471464019849</v>
      </c>
      <c r="C11" s="33">
        <v>100</v>
      </c>
      <c r="D11" s="29">
        <v>99.75186104218362</v>
      </c>
    </row>
    <row r="12" spans="1:6" s="8" customFormat="1" ht="9.75">
      <c r="A12" s="7" t="s">
        <v>93</v>
      </c>
      <c r="B12" s="33">
        <v>87.857142857142861</v>
      </c>
      <c r="C12" s="33">
        <v>100</v>
      </c>
      <c r="D12" s="29">
        <v>99.285714285714292</v>
      </c>
    </row>
    <row r="13" spans="1:6" s="8" customFormat="1" ht="9.75">
      <c r="A13" s="7" t="s">
        <v>94</v>
      </c>
      <c r="B13" s="33">
        <v>70.204700530705082</v>
      </c>
      <c r="C13" s="33">
        <v>99.848369977255487</v>
      </c>
      <c r="D13" s="29">
        <v>99.241849886277478</v>
      </c>
    </row>
    <row r="14" spans="1:6" s="8" customFormat="1" ht="9.75">
      <c r="A14" s="68" t="s">
        <v>95</v>
      </c>
      <c r="B14" s="69">
        <v>40.812613705275922</v>
      </c>
      <c r="C14" s="69">
        <v>99.605821710127344</v>
      </c>
      <c r="D14" s="71">
        <v>96.6949666464524</v>
      </c>
    </row>
    <row r="15" spans="1:6" s="8" customFormat="1" ht="9.75">
      <c r="A15" s="7" t="s">
        <v>46</v>
      </c>
      <c r="B15" s="29"/>
      <c r="C15" s="29"/>
      <c r="D15" s="29"/>
    </row>
    <row r="16" spans="1:6" s="8" customFormat="1" ht="9.75">
      <c r="A16" s="7"/>
      <c r="B16" s="7"/>
      <c r="C16" s="7"/>
      <c r="D16" s="7"/>
    </row>
    <row r="17" spans="1:4" s="8" customFormat="1" ht="13.5" customHeight="1">
      <c r="A17" s="101" t="s">
        <v>116</v>
      </c>
      <c r="B17" s="101"/>
      <c r="C17" s="101"/>
      <c r="D17" s="101"/>
    </row>
    <row r="18" spans="1:4" s="8" customFormat="1" ht="9.75" customHeight="1">
      <c r="A18" s="7"/>
      <c r="B18" s="7"/>
      <c r="C18" s="7"/>
      <c r="D18" s="7"/>
    </row>
    <row r="19" spans="1:4" s="8" customFormat="1" ht="9.75" customHeight="1">
      <c r="A19" s="7"/>
      <c r="B19" s="7"/>
      <c r="C19" s="7"/>
      <c r="D19" s="7"/>
    </row>
    <row r="20" spans="1:4" s="8" customFormat="1" ht="9.75" customHeight="1">
      <c r="A20" s="7"/>
      <c r="B20" s="7"/>
      <c r="C20" s="7"/>
      <c r="D20" s="7"/>
    </row>
    <row r="21" spans="1:4" s="8" customFormat="1" ht="12.75" customHeight="1">
      <c r="A21" s="7"/>
      <c r="B21" s="7"/>
      <c r="C21" s="7"/>
      <c r="D21" s="7"/>
    </row>
    <row r="22" spans="1:4" s="8" customFormat="1" ht="12.75" customHeight="1">
      <c r="A22" s="7"/>
      <c r="B22" s="7"/>
      <c r="C22" s="7"/>
      <c r="D22" s="7"/>
    </row>
    <row r="23" spans="1:4" s="8" customFormat="1" ht="9.75" customHeight="1">
      <c r="A23" s="7"/>
      <c r="B23" s="7"/>
      <c r="C23" s="7"/>
      <c r="D23" s="7"/>
    </row>
    <row r="24" spans="1:4" s="8" customFormat="1" ht="9.75" customHeight="1">
      <c r="A24" s="7"/>
      <c r="B24" s="7"/>
      <c r="C24" s="7"/>
      <c r="D24" s="7"/>
    </row>
    <row r="25" spans="1:4" s="8" customFormat="1" ht="9.75" customHeight="1">
      <c r="A25" s="7"/>
      <c r="B25" s="7"/>
      <c r="C25" s="7"/>
      <c r="D25" s="7"/>
    </row>
    <row r="26" spans="1:4" s="8" customFormat="1" ht="9.75" customHeight="1">
      <c r="A26" s="7"/>
      <c r="B26" s="7"/>
      <c r="C26" s="7"/>
      <c r="D26" s="7"/>
    </row>
    <row r="27" spans="1:4" s="8" customFormat="1" ht="11.25" customHeight="1">
      <c r="A27" s="101" t="s">
        <v>28</v>
      </c>
      <c r="B27" s="101"/>
      <c r="C27" s="101"/>
      <c r="D27" s="101"/>
    </row>
    <row r="28" spans="1:4" s="8" customFormat="1" ht="11.25" customHeight="1">
      <c r="A28" s="7"/>
      <c r="B28" s="7"/>
      <c r="C28" s="7"/>
      <c r="D28" s="7"/>
    </row>
    <row r="29" spans="1:4" s="8" customFormat="1" ht="11.25" customHeight="1">
      <c r="A29" s="7"/>
      <c r="B29" s="7"/>
      <c r="C29" s="7"/>
      <c r="D29" s="7"/>
    </row>
    <row r="30" spans="1:4" s="8" customFormat="1" ht="13.5" customHeight="1">
      <c r="A30" s="7"/>
      <c r="B30" s="7"/>
      <c r="C30" s="7"/>
      <c r="D30" s="7"/>
    </row>
    <row r="31" spans="1:4" s="8" customFormat="1" ht="11.25" customHeight="1">
      <c r="A31" s="7"/>
      <c r="B31" s="7"/>
      <c r="C31" s="7"/>
      <c r="D31" s="7"/>
    </row>
    <row r="32" spans="1:4" s="8" customFormat="1" ht="12.75" customHeight="1">
      <c r="A32" s="7"/>
      <c r="B32" s="7"/>
      <c r="C32" s="7"/>
      <c r="D32" s="7"/>
    </row>
    <row r="33" spans="1:4" s="8" customFormat="1" ht="11.25" customHeight="1">
      <c r="A33" s="7"/>
      <c r="B33" s="7"/>
      <c r="C33" s="7"/>
      <c r="D33" s="7"/>
    </row>
    <row r="34" spans="1:4" s="8" customFormat="1" ht="11.25" customHeight="1">
      <c r="A34" s="7"/>
      <c r="B34" s="7"/>
      <c r="C34" s="7"/>
      <c r="D34" s="7"/>
    </row>
    <row r="35" spans="1:4" s="8" customFormat="1" ht="11.25" customHeight="1">
      <c r="A35" s="7"/>
      <c r="B35" s="7"/>
      <c r="C35" s="7"/>
      <c r="D35" s="7"/>
    </row>
    <row r="36" spans="1:4" s="8" customFormat="1" ht="11.25" customHeight="1">
      <c r="A36" s="7"/>
      <c r="B36" s="7"/>
      <c r="C36" s="7"/>
      <c r="D36" s="7"/>
    </row>
    <row r="37" spans="1:4" s="8" customFormat="1" ht="21.75" customHeight="1">
      <c r="A37" s="99" t="s">
        <v>29</v>
      </c>
      <c r="B37" s="100"/>
      <c r="C37" s="100"/>
      <c r="D37" s="100"/>
    </row>
    <row r="38" spans="1:4" s="8" customFormat="1" ht="11.25" customHeight="1">
      <c r="A38" s="7"/>
      <c r="B38" s="7"/>
      <c r="C38" s="7"/>
      <c r="D38" s="7"/>
    </row>
    <row r="39" spans="1:4" s="8" customFormat="1" ht="12.75" customHeight="1">
      <c r="A39" s="7"/>
      <c r="B39" s="7"/>
      <c r="C39" s="7"/>
      <c r="D39" s="7"/>
    </row>
    <row r="40" spans="1:4" s="8" customFormat="1" ht="12" customHeight="1">
      <c r="A40" s="7"/>
      <c r="B40" s="7"/>
      <c r="C40" s="7"/>
      <c r="D40" s="7"/>
    </row>
    <row r="41" spans="1:4" s="8" customFormat="1" ht="12.75" customHeight="1">
      <c r="A41" s="7"/>
      <c r="B41" s="7"/>
      <c r="C41" s="7"/>
      <c r="D41" s="7"/>
    </row>
    <row r="42" spans="1:4" s="8" customFormat="1" ht="14.25" customHeight="1">
      <c r="A42" s="7"/>
      <c r="B42" s="7"/>
      <c r="C42" s="7"/>
      <c r="D42" s="7"/>
    </row>
    <row r="43" spans="1:4" s="8" customFormat="1" ht="12.75" customHeight="1">
      <c r="A43" s="7"/>
      <c r="B43" s="7"/>
      <c r="C43" s="7"/>
      <c r="D43" s="7"/>
    </row>
    <row r="44" spans="1:4" s="8" customFormat="1" ht="11.25" customHeight="1">
      <c r="A44" s="7"/>
      <c r="B44" s="7"/>
      <c r="C44" s="7"/>
      <c r="D44" s="7"/>
    </row>
    <row r="45" spans="1:4" s="8" customFormat="1" ht="9.75">
      <c r="B45" s="7"/>
      <c r="C45" s="7"/>
      <c r="D45" s="7"/>
    </row>
    <row r="46" spans="1:4" s="8" customFormat="1" ht="9.75">
      <c r="A46" s="13" t="s">
        <v>47</v>
      </c>
      <c r="B46" s="7"/>
      <c r="C46" s="7"/>
      <c r="D46" s="7"/>
    </row>
    <row r="47" spans="1:4" s="8" customFormat="1" ht="10.5" customHeight="1">
      <c r="A47" s="9"/>
      <c r="B47" s="7"/>
      <c r="C47" s="7"/>
      <c r="D47" s="10" t="s">
        <v>43</v>
      </c>
    </row>
    <row r="48" spans="1:4">
      <c r="D48" s="1"/>
    </row>
  </sheetData>
  <mergeCells count="5">
    <mergeCell ref="A37:D37"/>
    <mergeCell ref="A17:D17"/>
    <mergeCell ref="A2:D2"/>
    <mergeCell ref="A1:D1"/>
    <mergeCell ref="A27:D27"/>
  </mergeCells>
  <phoneticPr fontId="0" type="noConversion"/>
  <hyperlinks>
    <hyperlink ref="F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F56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18.28515625" style="2" customWidth="1"/>
    <col min="2" max="2" width="8.140625" style="2" customWidth="1"/>
    <col min="3" max="3" width="7.7109375" style="2" customWidth="1"/>
    <col min="4" max="4" width="7.2851562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97" t="s">
        <v>23</v>
      </c>
      <c r="B1" s="98"/>
      <c r="C1" s="98"/>
      <c r="D1" s="98"/>
      <c r="F1" s="96" t="s">
        <v>143</v>
      </c>
    </row>
    <row r="2" spans="1:6" s="2" customFormat="1" ht="27.75" customHeight="1">
      <c r="A2" s="101" t="s">
        <v>110</v>
      </c>
      <c r="B2" s="101"/>
      <c r="C2" s="101"/>
      <c r="D2" s="101"/>
    </row>
    <row r="3" spans="1:6" s="7" customFormat="1" ht="9" customHeight="1">
      <c r="A3" s="6"/>
      <c r="D3" s="64" t="s">
        <v>0</v>
      </c>
    </row>
    <row r="4" spans="1:6" s="16" customFormat="1" ht="27" customHeight="1">
      <c r="A4" s="72"/>
      <c r="B4" s="73" t="s">
        <v>98</v>
      </c>
      <c r="C4" s="73" t="s">
        <v>99</v>
      </c>
      <c r="D4" s="74" t="s">
        <v>100</v>
      </c>
    </row>
    <row r="5" spans="1:6" s="8" customFormat="1" ht="9.75" customHeight="1">
      <c r="A5" s="7" t="s">
        <v>86</v>
      </c>
      <c r="B5" s="33">
        <v>63.957597173144876</v>
      </c>
      <c r="C5" s="33">
        <v>32.155477031802121</v>
      </c>
      <c r="D5" s="29">
        <v>38.869257950530034</v>
      </c>
    </row>
    <row r="6" spans="1:6" s="8" customFormat="1" ht="9.75" customHeight="1">
      <c r="A6" s="7" t="s">
        <v>87</v>
      </c>
      <c r="B6" s="33">
        <v>100</v>
      </c>
      <c r="C6" s="33">
        <v>84.615384615384613</v>
      </c>
      <c r="D6" s="29">
        <v>69.230769230769226</v>
      </c>
    </row>
    <row r="7" spans="1:6" s="8" customFormat="1" ht="9.75" customHeight="1">
      <c r="A7" s="20" t="s">
        <v>88</v>
      </c>
      <c r="B7" s="34">
        <v>50.466972321276963</v>
      </c>
      <c r="C7" s="34">
        <v>14.348785871964681</v>
      </c>
      <c r="D7" s="30">
        <v>12.973340125658005</v>
      </c>
    </row>
    <row r="8" spans="1:6" s="8" customFormat="1" ht="9.75" customHeight="1">
      <c r="A8" s="19" t="s">
        <v>89</v>
      </c>
      <c r="B8" s="34"/>
      <c r="C8" s="34"/>
      <c r="D8" s="30"/>
    </row>
    <row r="9" spans="1:6" s="8" customFormat="1" ht="9.75" customHeight="1">
      <c r="A9" s="7" t="s">
        <v>90</v>
      </c>
      <c r="B9" s="33">
        <v>97.468354430379748</v>
      </c>
      <c r="C9" s="33">
        <v>34.177215189873415</v>
      </c>
      <c r="D9" s="29">
        <v>20.253164556962027</v>
      </c>
    </row>
    <row r="10" spans="1:6" s="8" customFormat="1" ht="9.75" customHeight="1">
      <c r="A10" s="7" t="s">
        <v>91</v>
      </c>
      <c r="B10" s="33">
        <v>98.139534883720927</v>
      </c>
      <c r="C10" s="33">
        <v>18.604651162790699</v>
      </c>
      <c r="D10" s="29">
        <v>19.534883720930232</v>
      </c>
    </row>
    <row r="11" spans="1:6" s="8" customFormat="1" ht="9.75" customHeight="1">
      <c r="A11" s="7" t="s">
        <v>92</v>
      </c>
      <c r="B11" s="33">
        <v>82.089552238805979</v>
      </c>
      <c r="C11" s="33">
        <v>19.900497512437813</v>
      </c>
      <c r="D11" s="29">
        <v>21.890547263681594</v>
      </c>
    </row>
    <row r="12" spans="1:6" s="8" customFormat="1" ht="9.75" customHeight="1">
      <c r="A12" s="7" t="s">
        <v>93</v>
      </c>
      <c r="B12" s="33">
        <v>62.302158273381295</v>
      </c>
      <c r="C12" s="33">
        <v>16.258992805755394</v>
      </c>
      <c r="D12" s="29">
        <v>15.39568345323741</v>
      </c>
    </row>
    <row r="13" spans="1:6" s="8" customFormat="1" ht="9.75" customHeight="1">
      <c r="A13" s="7" t="s">
        <v>94</v>
      </c>
      <c r="B13" s="33">
        <v>50.190985485103134</v>
      </c>
      <c r="C13" s="33">
        <v>14.820473644003057</v>
      </c>
      <c r="D13" s="29">
        <v>11.993888464476701</v>
      </c>
    </row>
    <row r="14" spans="1:6" s="8" customFormat="1" ht="9.75" customHeight="1">
      <c r="A14" s="68" t="s">
        <v>95</v>
      </c>
      <c r="B14" s="69">
        <v>39.636249608027597</v>
      </c>
      <c r="C14" s="69">
        <v>12.260896832862967</v>
      </c>
      <c r="D14" s="71">
        <v>11.100658513640639</v>
      </c>
    </row>
    <row r="15" spans="1:6" s="8" customFormat="1" ht="8.25" customHeight="1">
      <c r="A15" s="7"/>
      <c r="B15" s="7"/>
      <c r="C15" s="7"/>
      <c r="D15" s="7"/>
    </row>
    <row r="16" spans="1:6" s="8" customFormat="1" ht="19.5" customHeight="1">
      <c r="A16" s="109" t="s">
        <v>30</v>
      </c>
      <c r="B16" s="100"/>
      <c r="C16" s="100"/>
      <c r="D16" s="100"/>
    </row>
    <row r="17" spans="1:4" s="8" customFormat="1" ht="10.5" customHeight="1">
      <c r="A17" s="22"/>
      <c r="B17" s="21"/>
      <c r="C17" s="21"/>
      <c r="D17" s="21"/>
    </row>
    <row r="18" spans="1:4" s="8" customFormat="1" ht="9.75" customHeight="1">
      <c r="A18" s="22"/>
      <c r="B18" s="21"/>
      <c r="C18" s="21"/>
      <c r="D18" s="21"/>
    </row>
    <row r="19" spans="1:4" s="8" customFormat="1" ht="9.75" customHeight="1">
      <c r="A19" s="22"/>
      <c r="B19" s="21"/>
      <c r="C19" s="21"/>
      <c r="D19" s="21"/>
    </row>
    <row r="20" spans="1:4" s="8" customFormat="1" ht="7.5" customHeight="1">
      <c r="A20" s="22"/>
      <c r="B20" s="21"/>
      <c r="C20" s="21"/>
      <c r="D20" s="21"/>
    </row>
    <row r="21" spans="1:4" s="8" customFormat="1" ht="10.5" customHeight="1">
      <c r="A21" s="22"/>
      <c r="B21" s="21"/>
      <c r="C21" s="21"/>
      <c r="D21" s="21"/>
    </row>
    <row r="22" spans="1:4" s="8" customFormat="1" ht="10.5" customHeight="1">
      <c r="A22" s="22"/>
      <c r="B22" s="21"/>
      <c r="C22" s="21"/>
      <c r="D22" s="21"/>
    </row>
    <row r="23" spans="1:4" s="8" customFormat="1" ht="10.5" customHeight="1">
      <c r="A23" s="22"/>
      <c r="B23" s="21"/>
      <c r="C23" s="21"/>
      <c r="D23" s="21"/>
    </row>
    <row r="24" spans="1:4" s="8" customFormat="1" ht="10.5" customHeight="1">
      <c r="A24" s="22"/>
      <c r="B24" s="21"/>
      <c r="C24" s="21"/>
      <c r="D24" s="21"/>
    </row>
    <row r="25" spans="1:4" s="8" customFormat="1" ht="9" customHeight="1">
      <c r="A25" s="13"/>
      <c r="B25" s="7"/>
      <c r="C25" s="7"/>
      <c r="D25" s="7"/>
    </row>
    <row r="26" spans="1:4" s="8" customFormat="1" ht="19.5" customHeight="1">
      <c r="A26" s="109" t="s">
        <v>31</v>
      </c>
      <c r="B26" s="100"/>
      <c r="C26" s="100"/>
      <c r="D26" s="100"/>
    </row>
    <row r="27" spans="1:4" s="8" customFormat="1" ht="10.5" customHeight="1">
      <c r="A27" s="13"/>
      <c r="B27" s="7"/>
      <c r="C27" s="7"/>
      <c r="D27" s="7"/>
    </row>
    <row r="28" spans="1:4" s="8" customFormat="1" ht="9" customHeight="1"/>
    <row r="29" spans="1:4" s="8" customFormat="1" ht="10.5" customHeight="1">
      <c r="A29" s="7"/>
      <c r="B29" s="7"/>
      <c r="C29" s="7"/>
      <c r="D29" s="7"/>
    </row>
    <row r="30" spans="1:4" s="8" customFormat="1" ht="10.5" customHeight="1">
      <c r="A30" s="7"/>
      <c r="B30" s="7"/>
      <c r="C30" s="7"/>
      <c r="D30" s="7"/>
    </row>
    <row r="31" spans="1:4" s="8" customFormat="1" ht="10.5" customHeight="1">
      <c r="A31" s="7"/>
      <c r="B31" s="7"/>
      <c r="C31" s="7"/>
      <c r="D31" s="7"/>
    </row>
    <row r="32" spans="1:4" s="8" customFormat="1" ht="10.5" customHeight="1">
      <c r="A32" s="7"/>
      <c r="B32" s="7"/>
      <c r="C32" s="7"/>
      <c r="D32" s="7"/>
    </row>
    <row r="33" spans="1:4" s="8" customFormat="1" ht="10.5" customHeight="1">
      <c r="A33" s="7"/>
      <c r="B33" s="7"/>
      <c r="C33" s="7"/>
      <c r="D33" s="7"/>
    </row>
    <row r="34" spans="1:4" s="8" customFormat="1" ht="10.5" customHeight="1">
      <c r="A34" s="22"/>
      <c r="B34" s="21"/>
      <c r="C34" s="21"/>
      <c r="D34" s="21"/>
    </row>
    <row r="35" spans="1:4" s="8" customFormat="1" ht="12.75" customHeight="1">
      <c r="A35" s="108" t="s">
        <v>48</v>
      </c>
      <c r="B35" s="108"/>
      <c r="C35" s="108"/>
      <c r="D35" s="108"/>
    </row>
    <row r="36" spans="1:4" s="8" customFormat="1" ht="6.75" customHeight="1"/>
    <row r="37" spans="1:4" s="8" customFormat="1" ht="19.5" customHeight="1">
      <c r="A37" s="106" t="s">
        <v>32</v>
      </c>
      <c r="B37" s="107"/>
      <c r="C37" s="107"/>
      <c r="D37" s="107"/>
    </row>
    <row r="38" spans="1:4" s="8" customFormat="1" ht="12" customHeight="1">
      <c r="A38" s="25"/>
      <c r="B38" s="25"/>
      <c r="C38" s="25"/>
      <c r="D38" s="25"/>
    </row>
    <row r="39" spans="1:4" s="8" customFormat="1" ht="12.75" customHeight="1">
      <c r="A39" s="25"/>
      <c r="B39" s="25"/>
      <c r="C39" s="25"/>
      <c r="D39" s="25"/>
    </row>
    <row r="40" spans="1:4" s="8" customFormat="1" ht="12" customHeight="1">
      <c r="A40" s="25"/>
      <c r="B40" s="25"/>
      <c r="C40" s="25"/>
      <c r="D40" s="25"/>
    </row>
    <row r="41" spans="1:4" s="8" customFormat="1" ht="11.25" customHeight="1">
      <c r="A41" s="25"/>
      <c r="B41" s="25"/>
      <c r="C41" s="25"/>
      <c r="D41" s="25"/>
    </row>
    <row r="42" spans="1:4" s="8" customFormat="1" ht="12.75" customHeight="1">
      <c r="A42" s="25"/>
      <c r="B42" s="25"/>
      <c r="C42" s="25"/>
      <c r="D42" s="25"/>
    </row>
    <row r="43" spans="1:4" s="5" customFormat="1" ht="12.75" customHeight="1">
      <c r="A43" s="26"/>
      <c r="B43" s="26"/>
      <c r="C43" s="26"/>
      <c r="D43" s="26"/>
    </row>
    <row r="44" spans="1:4" s="5" customFormat="1" ht="12.75" customHeight="1">
      <c r="A44" s="26"/>
      <c r="B44" s="26"/>
      <c r="C44" s="26"/>
      <c r="D44" s="26"/>
    </row>
    <row r="45" spans="1:4" s="5" customFormat="1" ht="13.5" customHeight="1">
      <c r="A45" s="26"/>
      <c r="B45" s="26"/>
      <c r="C45" s="26"/>
      <c r="D45" s="26"/>
    </row>
    <row r="46" spans="1:4" s="5" customFormat="1" ht="10.5" customHeight="1">
      <c r="A46" s="28" t="s">
        <v>49</v>
      </c>
      <c r="B46" s="7"/>
      <c r="C46" s="7"/>
      <c r="D46" s="7"/>
    </row>
    <row r="47" spans="1:4" ht="10.5" customHeight="1">
      <c r="B47" s="7"/>
      <c r="C47" s="7"/>
      <c r="D47" s="10" t="s">
        <v>117</v>
      </c>
    </row>
    <row r="48" spans="1:4" s="5" customFormat="1" ht="15" customHeight="1">
      <c r="A48" s="2"/>
      <c r="B48" s="2"/>
      <c r="C48" s="2"/>
    </row>
    <row r="49" spans="1:4" s="5" customFormat="1" ht="12.75" customHeight="1">
      <c r="A49" s="4"/>
      <c r="B49" s="4"/>
      <c r="C49" s="4"/>
      <c r="D49" s="4"/>
    </row>
    <row r="50" spans="1:4" s="5" customFormat="1" ht="12.75" customHeight="1">
      <c r="A50" s="4"/>
      <c r="B50" s="4"/>
      <c r="C50" s="4"/>
      <c r="D50" s="4"/>
    </row>
    <row r="51" spans="1:4" s="5" customFormat="1" ht="12.75" customHeight="1">
      <c r="A51" s="4"/>
      <c r="B51" s="4"/>
      <c r="C51" s="4"/>
      <c r="D51" s="4"/>
    </row>
    <row r="52" spans="1:4" s="5" customFormat="1" ht="12.75" customHeight="1">
      <c r="A52" s="4"/>
      <c r="B52" s="4"/>
      <c r="C52" s="4"/>
      <c r="D52" s="4"/>
    </row>
    <row r="53" spans="1:4" s="5" customFormat="1" ht="12.75" customHeight="1">
      <c r="A53" s="4"/>
      <c r="B53" s="4"/>
      <c r="C53" s="4"/>
      <c r="D53" s="4"/>
    </row>
    <row r="54" spans="1:4" s="8" customFormat="1" ht="12" customHeight="1"/>
    <row r="55" spans="1:4" ht="13.5" customHeight="1"/>
    <row r="56" spans="1:4">
      <c r="A56" s="1"/>
      <c r="B56" s="1"/>
      <c r="C56" s="1"/>
      <c r="D56" s="1"/>
    </row>
  </sheetData>
  <mergeCells count="6">
    <mergeCell ref="A37:D37"/>
    <mergeCell ref="A35:D35"/>
    <mergeCell ref="A16:D16"/>
    <mergeCell ref="A1:D1"/>
    <mergeCell ref="A26:D26"/>
    <mergeCell ref="A2:D2"/>
  </mergeCells>
  <phoneticPr fontId="0" type="noConversion"/>
  <hyperlinks>
    <hyperlink ref="F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9"/>
  <dimension ref="A1:F4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0.140625" style="2" customWidth="1"/>
    <col min="2" max="2" width="7.140625" style="2" customWidth="1"/>
    <col min="3" max="3" width="8" style="2" customWidth="1"/>
    <col min="4" max="4" width="6.14062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97" t="s">
        <v>23</v>
      </c>
      <c r="B1" s="98"/>
      <c r="C1" s="98"/>
      <c r="D1" s="98"/>
      <c r="F1" s="96" t="s">
        <v>143</v>
      </c>
    </row>
    <row r="2" spans="1:6" s="2" customFormat="1" ht="27" customHeight="1">
      <c r="A2" s="110" t="s">
        <v>25</v>
      </c>
      <c r="B2" s="110"/>
      <c r="C2" s="110"/>
      <c r="D2" s="110"/>
    </row>
    <row r="3" spans="1:6" s="7" customFormat="1" ht="11.25" customHeight="1">
      <c r="A3" s="6"/>
      <c r="D3" s="64" t="s">
        <v>0</v>
      </c>
    </row>
    <row r="4" spans="1:6" s="8" customFormat="1" ht="26.25" customHeight="1">
      <c r="A4" s="75"/>
      <c r="B4" s="73" t="s">
        <v>104</v>
      </c>
      <c r="C4" s="73" t="s">
        <v>101</v>
      </c>
      <c r="D4" s="74" t="s">
        <v>102</v>
      </c>
    </row>
    <row r="5" spans="1:6" s="8" customFormat="1" ht="9.75">
      <c r="A5" s="6" t="s">
        <v>54</v>
      </c>
      <c r="B5" s="36">
        <v>26.115492074093893</v>
      </c>
      <c r="C5" s="36">
        <v>11.689462656472806</v>
      </c>
      <c r="D5" s="79">
        <v>6.5540712214863825</v>
      </c>
    </row>
    <row r="6" spans="1:6" s="8" customFormat="1" ht="9.75">
      <c r="A6" s="7" t="s">
        <v>55</v>
      </c>
      <c r="B6" s="37">
        <f>2232967/8104567*100</f>
        <v>27.551959284191245</v>
      </c>
      <c r="C6" s="37">
        <f>999743/8104567*100</f>
        <v>12.335551054115538</v>
      </c>
      <c r="D6" s="82">
        <f>560271/8104566*100</f>
        <v>6.9130290258602374</v>
      </c>
    </row>
    <row r="7" spans="1:6" s="8" customFormat="1" ht="9.75">
      <c r="A7" s="19" t="s">
        <v>56</v>
      </c>
      <c r="B7" s="36"/>
      <c r="C7" s="36"/>
      <c r="D7" s="31"/>
    </row>
    <row r="8" spans="1:6" s="8" customFormat="1" ht="9.75">
      <c r="A8" s="11" t="s">
        <v>57</v>
      </c>
      <c r="B8" s="35">
        <v>26.946237699662028</v>
      </c>
      <c r="C8" s="35">
        <v>12.948248181165114</v>
      </c>
      <c r="D8" s="31">
        <v>7.6133366761003405</v>
      </c>
    </row>
    <row r="9" spans="1:6" s="8" customFormat="1" ht="9.75">
      <c r="A9" s="7" t="s">
        <v>58</v>
      </c>
      <c r="B9" s="35">
        <v>25.339271934254338</v>
      </c>
      <c r="C9" s="35">
        <v>10.513296756909435</v>
      </c>
      <c r="D9" s="31">
        <v>5.5643300131046249</v>
      </c>
    </row>
    <row r="10" spans="1:6" s="8" customFormat="1" ht="9.75">
      <c r="A10" s="19" t="s">
        <v>103</v>
      </c>
      <c r="B10" s="35"/>
      <c r="C10" s="35"/>
      <c r="D10" s="31"/>
    </row>
    <row r="11" spans="1:6" s="8" customFormat="1" ht="9.75">
      <c r="A11" s="7" t="s">
        <v>59</v>
      </c>
      <c r="B11" s="35">
        <v>23.227009350599463</v>
      </c>
      <c r="C11" s="35">
        <v>8.5184649844835736</v>
      </c>
      <c r="D11" s="31">
        <v>3.9426954444081201</v>
      </c>
    </row>
    <row r="12" spans="1:6" s="8" customFormat="1" ht="9.75">
      <c r="A12" s="7" t="s">
        <v>60</v>
      </c>
      <c r="B12" s="35">
        <v>37.704502438417862</v>
      </c>
      <c r="C12" s="35">
        <v>15.7979083486454</v>
      </c>
      <c r="D12" s="31">
        <v>9.4308055758948921</v>
      </c>
    </row>
    <row r="13" spans="1:6" s="8" customFormat="1" ht="9.75">
      <c r="A13" s="7" t="s">
        <v>61</v>
      </c>
      <c r="B13" s="35">
        <v>41.60498066902408</v>
      </c>
      <c r="C13" s="35">
        <v>21.298658117189643</v>
      </c>
      <c r="D13" s="31">
        <v>12.237187312666704</v>
      </c>
    </row>
    <row r="14" spans="1:6" s="8" customFormat="1" ht="9.75">
      <c r="A14" s="7" t="s">
        <v>62</v>
      </c>
      <c r="B14" s="35">
        <v>30.122144036669933</v>
      </c>
      <c r="C14" s="35">
        <v>15.298657018720508</v>
      </c>
      <c r="D14" s="31">
        <v>7.8562610747667474</v>
      </c>
    </row>
    <row r="15" spans="1:6" s="8" customFormat="1" ht="9.75">
      <c r="A15" s="7" t="s">
        <v>63</v>
      </c>
      <c r="B15" s="35">
        <v>19.738756212874286</v>
      </c>
      <c r="C15" s="35">
        <v>7.731381111734474</v>
      </c>
      <c r="D15" s="31">
        <v>4.5371250074004745</v>
      </c>
    </row>
    <row r="16" spans="1:6" s="8" customFormat="1" ht="9.75">
      <c r="A16" s="7" t="s">
        <v>64</v>
      </c>
      <c r="B16" s="37">
        <f>97191/1455033*100</f>
        <v>6.6796423173907398</v>
      </c>
      <c r="C16" s="37">
        <f>26255/1755033*100</f>
        <v>1.4959832664115147</v>
      </c>
      <c r="D16" s="82">
        <v>0.96</v>
      </c>
    </row>
    <row r="17" spans="1:4" s="8" customFormat="1" ht="9.75">
      <c r="A17" s="19" t="s">
        <v>65</v>
      </c>
      <c r="B17" s="35"/>
      <c r="C17" s="35"/>
      <c r="D17" s="31"/>
    </row>
    <row r="18" spans="1:4" s="8" customFormat="1" ht="9.75">
      <c r="A18" s="7" t="s">
        <v>66</v>
      </c>
      <c r="B18" s="35">
        <v>3.8827944032017383</v>
      </c>
      <c r="C18" s="35">
        <v>1.3842148311407754</v>
      </c>
      <c r="D18" s="31">
        <v>0.82241216760425317</v>
      </c>
    </row>
    <row r="19" spans="1:4" s="8" customFormat="1" ht="9.75">
      <c r="A19" s="7" t="s">
        <v>67</v>
      </c>
      <c r="B19" s="35">
        <v>14.598609239197991</v>
      </c>
      <c r="C19" s="35">
        <v>5.1059913608846754</v>
      </c>
      <c r="D19" s="31">
        <v>2.405653052239261</v>
      </c>
    </row>
    <row r="20" spans="1:4" s="8" customFormat="1" ht="9.75">
      <c r="A20" s="7" t="s">
        <v>68</v>
      </c>
      <c r="B20" s="35">
        <v>37.119859244050261</v>
      </c>
      <c r="C20" s="35">
        <v>16.799949347993053</v>
      </c>
      <c r="D20" s="31">
        <v>9.6794490886374742</v>
      </c>
    </row>
    <row r="21" spans="1:4" s="8" customFormat="1" ht="9.75">
      <c r="A21" s="7" t="s">
        <v>69</v>
      </c>
      <c r="B21" s="35">
        <v>49.041894159792051</v>
      </c>
      <c r="C21" s="35">
        <v>26.93908276543079</v>
      </c>
      <c r="D21" s="31">
        <v>16.94444075436942</v>
      </c>
    </row>
    <row r="22" spans="1:4" s="8" customFormat="1" ht="9.75">
      <c r="A22" s="23" t="s">
        <v>70</v>
      </c>
      <c r="B22" s="37"/>
      <c r="C22" s="37"/>
      <c r="D22" s="31"/>
    </row>
    <row r="23" spans="1:4" s="8" customFormat="1" ht="9.75">
      <c r="A23" s="24" t="s">
        <v>71</v>
      </c>
      <c r="B23" s="37">
        <v>21.410170197205243</v>
      </c>
      <c r="C23" s="37">
        <v>7.7463216613504287</v>
      </c>
      <c r="D23" s="54">
        <v>3.3960005642652979</v>
      </c>
    </row>
    <row r="24" spans="1:4" s="8" customFormat="1" ht="9.75">
      <c r="A24" s="76" t="s">
        <v>72</v>
      </c>
      <c r="B24" s="77">
        <v>6.1877786877786871</v>
      </c>
      <c r="C24" s="77">
        <v>1.807762307762308</v>
      </c>
      <c r="D24" s="80">
        <v>0.91587041587041595</v>
      </c>
    </row>
    <row r="25" spans="1:4" s="8" customFormat="1" ht="9.75">
      <c r="A25" s="13" t="s">
        <v>50</v>
      </c>
      <c r="B25" s="7"/>
      <c r="C25" s="7"/>
      <c r="D25" s="7"/>
    </row>
    <row r="26" spans="1:4" s="8" customFormat="1" ht="7.5" customHeight="1">
      <c r="A26" s="7"/>
      <c r="B26" s="7"/>
      <c r="C26" s="7"/>
      <c r="D26" s="7"/>
    </row>
    <row r="27" spans="1:4" s="8" customFormat="1" ht="20.25" customHeight="1">
      <c r="A27" s="110" t="s">
        <v>33</v>
      </c>
      <c r="B27" s="110"/>
      <c r="C27" s="110"/>
      <c r="D27" s="110"/>
    </row>
    <row r="28" spans="1:4" s="5" customFormat="1" ht="13.5" customHeight="1">
      <c r="A28" s="4"/>
      <c r="B28" s="4"/>
      <c r="C28" s="4"/>
      <c r="D28" s="4"/>
    </row>
    <row r="29" spans="1:4" s="5" customFormat="1" ht="13.5" customHeight="1">
      <c r="A29" s="4"/>
      <c r="B29" s="4"/>
      <c r="C29" s="4"/>
      <c r="D29" s="4"/>
    </row>
    <row r="30" spans="1:4" s="5" customFormat="1" ht="9.75" customHeight="1">
      <c r="A30" s="4"/>
      <c r="B30" s="4"/>
      <c r="C30" s="4"/>
      <c r="D30" s="4"/>
    </row>
    <row r="31" spans="1:4" s="5" customFormat="1" ht="14.25" customHeight="1">
      <c r="A31" s="4"/>
      <c r="B31" s="4"/>
      <c r="C31" s="4"/>
      <c r="D31" s="4"/>
    </row>
    <row r="32" spans="1:4" s="5" customFormat="1" ht="11.25" customHeight="1">
      <c r="A32" s="4"/>
      <c r="B32" s="4"/>
      <c r="C32" s="4"/>
      <c r="D32" s="4"/>
    </row>
    <row r="33" spans="1:4" s="5" customFormat="1" ht="11.25" customHeight="1">
      <c r="A33" s="4"/>
      <c r="B33" s="4"/>
      <c r="C33" s="4"/>
      <c r="D33" s="4"/>
    </row>
    <row r="34" spans="1:4" s="5" customFormat="1" ht="12.75" customHeight="1">
      <c r="A34" s="12"/>
      <c r="B34" s="4"/>
      <c r="C34" s="4"/>
      <c r="D34" s="4"/>
    </row>
    <row r="35" spans="1:4" s="5" customFormat="1" ht="8.25" customHeight="1">
      <c r="A35" s="13"/>
      <c r="B35" s="7"/>
      <c r="C35" s="7"/>
      <c r="D35" s="7"/>
    </row>
    <row r="36" spans="1:4" s="8" customFormat="1" ht="20.25" customHeight="1">
      <c r="A36" s="110" t="s">
        <v>34</v>
      </c>
      <c r="B36" s="110"/>
      <c r="C36" s="110"/>
      <c r="D36" s="110"/>
    </row>
    <row r="37" spans="1:4" s="8" customFormat="1" ht="10.5" customHeight="1">
      <c r="A37" s="7"/>
      <c r="B37" s="7"/>
      <c r="C37" s="7"/>
    </row>
    <row r="38" spans="1:4" s="8" customFormat="1" ht="10.5" customHeight="1">
      <c r="A38" s="2"/>
      <c r="B38" s="2"/>
      <c r="C38" s="2"/>
      <c r="D38" s="2"/>
    </row>
    <row r="39" spans="1:4" ht="12.75" customHeight="1"/>
    <row r="40" spans="1:4" ht="18" customHeight="1"/>
    <row r="41" spans="1:4" ht="10.5" customHeight="1"/>
    <row r="42" spans="1:4" ht="10.5" customHeight="1"/>
    <row r="43" spans="1:4" ht="10.5" customHeight="1"/>
    <row r="44" spans="1:4" ht="9.75" customHeight="1"/>
    <row r="45" spans="1:4" ht="9.75" customHeight="1"/>
    <row r="46" spans="1:4" ht="9" customHeight="1">
      <c r="A46" s="42" t="s">
        <v>51</v>
      </c>
      <c r="D46" s="1"/>
    </row>
    <row r="47" spans="1:4" ht="15.75" customHeight="1">
      <c r="D47" s="10" t="s">
        <v>41</v>
      </c>
    </row>
  </sheetData>
  <mergeCells count="4">
    <mergeCell ref="A2:D2"/>
    <mergeCell ref="A36:D36"/>
    <mergeCell ref="A1:D1"/>
    <mergeCell ref="A27:D27"/>
  </mergeCells>
  <phoneticPr fontId="0" type="noConversion"/>
  <hyperlinks>
    <hyperlink ref="F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:G53"/>
  <sheetViews>
    <sheetView showGridLines="0" zoomScale="140" zoomScaleNormal="140" zoomScaleSheetLayoutView="140" workbookViewId="0">
      <selection sqref="A1:E1"/>
    </sheetView>
  </sheetViews>
  <sheetFormatPr defaultRowHeight="11.25"/>
  <cols>
    <col min="1" max="1" width="21.42578125" style="2" customWidth="1"/>
    <col min="2" max="5" width="5" style="2" customWidth="1"/>
    <col min="6" max="6" width="2.85546875" style="1" customWidth="1"/>
    <col min="7" max="7" width="22.85546875" style="1" customWidth="1"/>
    <col min="8" max="16384" width="9.140625" style="1"/>
  </cols>
  <sheetData>
    <row r="1" spans="1:7" s="3" customFormat="1" ht="24" customHeight="1">
      <c r="A1" s="97" t="s">
        <v>23</v>
      </c>
      <c r="B1" s="98"/>
      <c r="C1" s="98"/>
      <c r="D1" s="98"/>
      <c r="E1" s="98"/>
      <c r="G1" s="96" t="s">
        <v>143</v>
      </c>
    </row>
    <row r="2" spans="1:7" s="2" customFormat="1" ht="30" customHeight="1">
      <c r="A2" s="111" t="s">
        <v>35</v>
      </c>
      <c r="B2" s="111"/>
      <c r="C2" s="111"/>
      <c r="D2" s="111"/>
      <c r="E2" s="111"/>
    </row>
    <row r="3" spans="1:7" s="8" customFormat="1" ht="9.75">
      <c r="A3" s="7"/>
      <c r="B3" s="6"/>
      <c r="C3" s="6"/>
      <c r="D3" s="6"/>
      <c r="E3" s="6"/>
    </row>
    <row r="4" spans="1:7" s="8" customFormat="1" ht="9.75">
      <c r="A4" s="11"/>
      <c r="B4" s="32"/>
      <c r="C4" s="32"/>
      <c r="D4" s="32"/>
      <c r="E4" s="6"/>
    </row>
    <row r="5" spans="1:7" s="8" customFormat="1" ht="9.75">
      <c r="A5" s="7"/>
      <c r="B5" s="6"/>
      <c r="C5" s="6"/>
      <c r="D5" s="6"/>
      <c r="E5" s="6"/>
    </row>
    <row r="6" spans="1:7" s="8" customFormat="1" ht="9.75">
      <c r="A6" s="7"/>
      <c r="B6" s="7"/>
      <c r="C6" s="7"/>
      <c r="D6" s="7"/>
      <c r="E6" s="7"/>
    </row>
    <row r="7" spans="1:7" s="8" customFormat="1" ht="9.75">
      <c r="A7" s="7"/>
      <c r="B7" s="7"/>
      <c r="C7" s="7"/>
      <c r="D7" s="7"/>
      <c r="E7" s="7"/>
    </row>
    <row r="8" spans="1:7" s="8" customFormat="1" ht="9.75">
      <c r="A8" s="7"/>
      <c r="B8" s="7"/>
      <c r="C8" s="7"/>
      <c r="D8" s="7"/>
      <c r="E8" s="7"/>
    </row>
    <row r="9" spans="1:7" s="8" customFormat="1" ht="9.75">
      <c r="A9" s="7"/>
      <c r="B9" s="7"/>
      <c r="C9" s="7"/>
      <c r="D9" s="7"/>
      <c r="E9" s="7"/>
    </row>
    <row r="10" spans="1:7" s="8" customFormat="1" ht="9.75">
      <c r="A10" s="7"/>
      <c r="B10" s="7"/>
      <c r="C10" s="7"/>
      <c r="D10" s="7"/>
      <c r="E10" s="7"/>
    </row>
    <row r="11" spans="1:7" s="8" customFormat="1" ht="9.75">
      <c r="A11" s="7"/>
      <c r="B11" s="7"/>
      <c r="C11" s="7"/>
      <c r="D11" s="7"/>
      <c r="E11" s="7"/>
    </row>
    <row r="12" spans="1:7" s="8" customFormat="1" ht="9.75">
      <c r="A12" s="7"/>
      <c r="B12" s="7"/>
      <c r="C12" s="7"/>
      <c r="D12" s="7"/>
      <c r="E12" s="7"/>
    </row>
    <row r="13" spans="1:7" s="8" customFormat="1" ht="9.75">
      <c r="A13" s="7"/>
      <c r="B13" s="7"/>
      <c r="C13" s="7"/>
      <c r="D13" s="7"/>
      <c r="E13" s="7"/>
    </row>
    <row r="14" spans="1:7" s="8" customFormat="1" ht="9.75">
      <c r="A14" s="7"/>
      <c r="B14" s="7"/>
      <c r="C14" s="7"/>
      <c r="D14" s="7"/>
      <c r="E14" s="7"/>
    </row>
    <row r="15" spans="1:7" s="8" customFormat="1" ht="9.75">
      <c r="A15" s="7"/>
      <c r="B15" s="7"/>
      <c r="C15" s="7"/>
      <c r="D15" s="7"/>
      <c r="E15" s="7"/>
    </row>
    <row r="16" spans="1:7" s="8" customFormat="1" ht="9.75">
      <c r="A16" s="7"/>
      <c r="B16" s="7"/>
      <c r="C16" s="7"/>
      <c r="D16" s="7"/>
      <c r="E16" s="7"/>
    </row>
    <row r="17" spans="1:5" s="8" customFormat="1" ht="9.75">
      <c r="A17" s="7"/>
      <c r="B17" s="7"/>
      <c r="C17" s="7"/>
      <c r="D17" s="7"/>
      <c r="E17" s="7"/>
    </row>
    <row r="18" spans="1:5" s="8" customFormat="1" ht="9.75">
      <c r="A18" s="7"/>
      <c r="B18" s="7"/>
      <c r="C18" s="7"/>
      <c r="D18" s="7"/>
      <c r="E18" s="7"/>
    </row>
    <row r="19" spans="1:5" s="8" customFormat="1" ht="12" customHeight="1">
      <c r="A19" s="7"/>
      <c r="B19" s="7"/>
      <c r="C19" s="7"/>
      <c r="D19" s="7"/>
      <c r="E19" s="7"/>
    </row>
    <row r="20" spans="1:5" s="8" customFormat="1" ht="12" customHeight="1">
      <c r="A20" s="7"/>
      <c r="B20" s="7"/>
      <c r="C20" s="7"/>
      <c r="D20" s="7"/>
      <c r="E20" s="7"/>
    </row>
    <row r="21" spans="1:5" s="8" customFormat="1" ht="12" customHeight="1">
      <c r="A21" s="7"/>
      <c r="B21" s="7"/>
      <c r="C21" s="7"/>
      <c r="D21" s="7"/>
      <c r="E21" s="7"/>
    </row>
    <row r="22" spans="1:5" s="8" customFormat="1" ht="12" customHeight="1">
      <c r="A22" s="7"/>
      <c r="B22" s="7"/>
      <c r="C22" s="7"/>
      <c r="D22" s="7"/>
      <c r="E22" s="7"/>
    </row>
    <row r="23" spans="1:5" s="8" customFormat="1" ht="12" customHeight="1">
      <c r="A23" s="7"/>
      <c r="B23" s="7"/>
      <c r="C23" s="7"/>
      <c r="D23" s="7"/>
      <c r="E23" s="7"/>
    </row>
    <row r="24" spans="1:5" s="8" customFormat="1" ht="11.25" customHeight="1">
      <c r="A24" s="7"/>
      <c r="B24" s="7"/>
      <c r="C24" s="7"/>
      <c r="D24" s="7"/>
      <c r="E24" s="7"/>
    </row>
    <row r="25" spans="1:5" s="8" customFormat="1" ht="12.75" customHeight="1">
      <c r="A25" s="7"/>
      <c r="B25" s="7"/>
      <c r="C25" s="7"/>
      <c r="D25" s="7"/>
      <c r="E25" s="7"/>
    </row>
    <row r="26" spans="1:5" s="8" customFormat="1" ht="12" customHeight="1">
      <c r="A26" s="7"/>
      <c r="B26" s="7"/>
      <c r="C26" s="7"/>
      <c r="D26" s="7"/>
      <c r="E26" s="7"/>
    </row>
    <row r="27" spans="1:5" s="8" customFormat="1" ht="12" customHeight="1">
      <c r="A27" s="7"/>
      <c r="B27" s="7"/>
      <c r="C27" s="7"/>
      <c r="D27" s="7"/>
      <c r="E27" s="7"/>
    </row>
    <row r="28" spans="1:5" s="8" customFormat="1" ht="12.75" customHeight="1">
      <c r="A28" s="7"/>
      <c r="B28" s="7"/>
      <c r="C28" s="7"/>
      <c r="D28" s="7"/>
      <c r="E28" s="7"/>
    </row>
    <row r="29" spans="1:5" s="8" customFormat="1" ht="12.75" customHeight="1">
      <c r="A29" s="7"/>
      <c r="B29" s="7"/>
      <c r="C29" s="7"/>
      <c r="D29" s="7"/>
      <c r="E29" s="7"/>
    </row>
    <row r="30" spans="1:5" s="8" customFormat="1" ht="12.75" customHeight="1">
      <c r="A30" s="7"/>
      <c r="B30" s="7"/>
      <c r="C30" s="7"/>
      <c r="D30" s="7"/>
      <c r="E30" s="7"/>
    </row>
    <row r="31" spans="1:5" s="8" customFormat="1" ht="13.5" customHeight="1">
      <c r="A31" s="7"/>
      <c r="B31" s="7"/>
      <c r="C31" s="7"/>
      <c r="D31" s="7"/>
      <c r="E31" s="7"/>
    </row>
    <row r="32" spans="1:5" s="8" customFormat="1" ht="13.5" customHeight="1">
      <c r="A32" s="7"/>
      <c r="B32" s="7"/>
      <c r="C32" s="7"/>
      <c r="D32" s="7"/>
      <c r="E32" s="7"/>
    </row>
    <row r="33" spans="1:5" s="8" customFormat="1" ht="13.5" customHeight="1">
      <c r="A33" s="7"/>
      <c r="B33" s="7"/>
      <c r="C33" s="7"/>
      <c r="D33" s="7"/>
      <c r="E33" s="7"/>
    </row>
    <row r="34" spans="1:5" s="8" customFormat="1" ht="13.5" customHeight="1">
      <c r="A34" s="7"/>
      <c r="B34" s="7"/>
      <c r="C34" s="7"/>
      <c r="D34" s="7"/>
      <c r="E34" s="7"/>
    </row>
    <row r="35" spans="1:5" s="8" customFormat="1" ht="13.5" customHeight="1">
      <c r="A35" s="7"/>
      <c r="B35" s="7"/>
      <c r="C35" s="7"/>
      <c r="D35" s="7"/>
      <c r="E35" s="7"/>
    </row>
    <row r="36" spans="1:5" s="5" customFormat="1" ht="13.5" customHeight="1">
      <c r="A36" s="4"/>
      <c r="B36" s="4"/>
      <c r="C36" s="4"/>
      <c r="D36" s="4"/>
      <c r="E36" s="4"/>
    </row>
    <row r="37" spans="1:5" s="5" customFormat="1" ht="13.5" customHeight="1">
      <c r="A37" s="4"/>
      <c r="B37" s="4"/>
      <c r="C37" s="4"/>
      <c r="D37" s="4"/>
      <c r="E37" s="4"/>
    </row>
    <row r="38" spans="1:5" s="5" customFormat="1" ht="13.5" customHeight="1">
      <c r="A38" s="4"/>
      <c r="B38" s="4"/>
      <c r="C38" s="4"/>
      <c r="D38" s="4"/>
      <c r="E38" s="4"/>
    </row>
    <row r="39" spans="1:5" s="5" customFormat="1" ht="13.5" customHeight="1">
      <c r="A39" s="4"/>
      <c r="B39" s="4"/>
      <c r="C39" s="4"/>
      <c r="D39" s="4"/>
      <c r="E39" s="4"/>
    </row>
    <row r="40" spans="1:5" s="5" customFormat="1" ht="12" customHeight="1">
      <c r="A40" s="4"/>
      <c r="B40" s="4"/>
      <c r="C40" s="4"/>
      <c r="D40" s="4"/>
      <c r="E40" s="4"/>
    </row>
    <row r="41" spans="1:5" s="5" customFormat="1" ht="11.25" customHeight="1">
      <c r="A41" s="4"/>
      <c r="B41" s="4"/>
      <c r="C41" s="4"/>
      <c r="D41" s="4"/>
      <c r="E41" s="4"/>
    </row>
    <row r="42" spans="1:5" s="5" customFormat="1" ht="12.75" customHeight="1">
      <c r="A42" s="4"/>
      <c r="B42" s="4"/>
      <c r="C42" s="4"/>
      <c r="D42" s="4"/>
      <c r="E42" s="4"/>
    </row>
    <row r="43" spans="1:5" s="5" customFormat="1" ht="12.75" customHeight="1">
      <c r="A43" s="4"/>
      <c r="B43" s="4"/>
      <c r="C43" s="4"/>
      <c r="D43" s="4"/>
      <c r="E43" s="4"/>
    </row>
    <row r="44" spans="1:5" s="5" customFormat="1" ht="12" customHeight="1">
      <c r="A44" s="4"/>
      <c r="B44" s="4"/>
      <c r="C44" s="4"/>
      <c r="D44" s="4"/>
      <c r="E44" s="4"/>
    </row>
    <row r="45" spans="1:5" s="5" customFormat="1" ht="9.75">
      <c r="A45" s="9" t="s">
        <v>52</v>
      </c>
      <c r="B45" s="4"/>
      <c r="C45" s="4"/>
      <c r="D45" s="4"/>
      <c r="E45" s="4"/>
    </row>
    <row r="46" spans="1:5" s="5" customFormat="1" ht="12.75" customHeight="1">
      <c r="A46" s="83"/>
      <c r="B46" s="83"/>
      <c r="C46" s="83"/>
      <c r="D46" s="83"/>
      <c r="E46" s="10" t="s">
        <v>44</v>
      </c>
    </row>
    <row r="47" spans="1:5" s="5" customFormat="1" ht="9.75">
      <c r="A47" s="7"/>
      <c r="B47" s="7"/>
      <c r="C47" s="7"/>
      <c r="D47" s="7"/>
    </row>
    <row r="48" spans="1:5" s="8" customFormat="1" ht="9.75"/>
    <row r="49" spans="5:5" s="8" customFormat="1" ht="9.75"/>
    <row r="50" spans="5:5" s="8" customFormat="1" ht="9.75">
      <c r="E50" s="7"/>
    </row>
    <row r="51" spans="5:5" s="8" customFormat="1" ht="11.25" customHeight="1"/>
    <row r="52" spans="5:5" s="8" customFormat="1" ht="12" customHeight="1"/>
    <row r="53" spans="5:5" s="8" customFormat="1" ht="9.75"/>
  </sheetData>
  <mergeCells count="2">
    <mergeCell ref="A2:E2"/>
    <mergeCell ref="A1:E1"/>
  </mergeCells>
  <phoneticPr fontId="0" type="noConversion"/>
  <hyperlinks>
    <hyperlink ref="G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/>
  <dimension ref="A1:F55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19.7109375" style="2" customWidth="1"/>
    <col min="2" max="2" width="7.140625" style="2" customWidth="1"/>
    <col min="3" max="3" width="8" style="2" customWidth="1"/>
    <col min="4" max="4" width="6.570312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97" t="s">
        <v>23</v>
      </c>
      <c r="B1" s="98"/>
      <c r="C1" s="98"/>
      <c r="D1" s="98"/>
      <c r="F1" s="96" t="s">
        <v>143</v>
      </c>
    </row>
    <row r="2" spans="1:6" s="2" customFormat="1" ht="30" customHeight="1">
      <c r="A2" s="112" t="s">
        <v>26</v>
      </c>
      <c r="B2" s="112"/>
      <c r="C2" s="112"/>
      <c r="D2" s="112"/>
    </row>
    <row r="3" spans="1:6" s="7" customFormat="1" ht="9.75" customHeight="1">
      <c r="A3" s="6"/>
      <c r="D3" s="64" t="s">
        <v>0</v>
      </c>
    </row>
    <row r="4" spans="1:6" s="8" customFormat="1" ht="27" customHeight="1">
      <c r="A4" s="65"/>
      <c r="B4" s="73" t="s">
        <v>104</v>
      </c>
      <c r="C4" s="73" t="s">
        <v>101</v>
      </c>
      <c r="D4" s="74" t="s">
        <v>102</v>
      </c>
    </row>
    <row r="5" spans="1:6" s="8" customFormat="1" ht="9.75" customHeight="1">
      <c r="A5" s="6" t="s">
        <v>73</v>
      </c>
      <c r="B5" s="34">
        <v>92.088321037522505</v>
      </c>
      <c r="C5" s="34">
        <v>89.921410644331573</v>
      </c>
      <c r="D5" s="30">
        <v>80.652094695083974</v>
      </c>
    </row>
    <row r="6" spans="1:6" s="8" customFormat="1" ht="9.75" customHeight="1">
      <c r="A6" s="39" t="s">
        <v>74</v>
      </c>
      <c r="B6" s="33">
        <v>90.627050728267236</v>
      </c>
      <c r="C6" s="33">
        <v>88.032727316751746</v>
      </c>
      <c r="D6" s="29">
        <v>77.673442930279165</v>
      </c>
    </row>
    <row r="7" spans="1:6" s="8" customFormat="1" ht="9.75" customHeight="1">
      <c r="A7" s="39" t="s">
        <v>75</v>
      </c>
      <c r="B7" s="33">
        <v>97.454521711639032</v>
      </c>
      <c r="C7" s="33">
        <v>96.939351136180136</v>
      </c>
      <c r="D7" s="29">
        <v>91.602360450218214</v>
      </c>
    </row>
    <row r="8" spans="1:6" s="8" customFormat="1" ht="9.75" customHeight="1">
      <c r="A8" s="11" t="s">
        <v>76</v>
      </c>
      <c r="B8" s="35">
        <v>99.480086555913701</v>
      </c>
      <c r="C8" s="33">
        <v>99.10818859792829</v>
      </c>
      <c r="D8" s="29">
        <v>95.666708104373555</v>
      </c>
    </row>
    <row r="9" spans="1:6" s="8" customFormat="1" ht="9.75" customHeight="1">
      <c r="A9" s="38" t="s">
        <v>77</v>
      </c>
      <c r="B9" s="35"/>
      <c r="C9" s="33"/>
      <c r="D9" s="29"/>
    </row>
    <row r="10" spans="1:6" s="8" customFormat="1" ht="9.75" customHeight="1">
      <c r="A10" s="56" t="s">
        <v>78</v>
      </c>
      <c r="B10" s="35">
        <v>94.354155712128303</v>
      </c>
      <c r="C10" s="33">
        <v>92.115884973593978</v>
      </c>
      <c r="D10" s="29">
        <v>82.763338051480275</v>
      </c>
    </row>
    <row r="11" spans="1:6" s="8" customFormat="1" ht="9.75" customHeight="1">
      <c r="A11" s="56" t="s">
        <v>79</v>
      </c>
      <c r="B11" s="35">
        <v>92.960048653154175</v>
      </c>
      <c r="C11" s="33">
        <v>92.270845376069531</v>
      </c>
      <c r="D11" s="29">
        <v>86.331493155524754</v>
      </c>
    </row>
    <row r="12" spans="1:6" s="8" customFormat="1" ht="9.75" customHeight="1">
      <c r="A12" s="56" t="s">
        <v>80</v>
      </c>
      <c r="B12" s="35">
        <v>93.948192363466774</v>
      </c>
      <c r="C12" s="33">
        <v>92.23340540487446</v>
      </c>
      <c r="D12" s="29">
        <v>84.031216110092714</v>
      </c>
    </row>
    <row r="13" spans="1:6" s="8" customFormat="1" ht="9.75" customHeight="1">
      <c r="A13" s="56" t="s">
        <v>105</v>
      </c>
      <c r="B13" s="35">
        <v>93.690803088691268</v>
      </c>
      <c r="C13" s="33">
        <v>91.909379352842009</v>
      </c>
      <c r="D13" s="29">
        <v>87.407974055501526</v>
      </c>
    </row>
    <row r="14" spans="1:6" s="8" customFormat="1" ht="9.75" customHeight="1">
      <c r="A14" s="56" t="s">
        <v>106</v>
      </c>
      <c r="B14" s="35">
        <v>94.019223656037227</v>
      </c>
      <c r="C14" s="33">
        <v>92.180455703897664</v>
      </c>
      <c r="D14" s="29">
        <v>84.027064222315516</v>
      </c>
    </row>
    <row r="15" spans="1:6" s="8" customFormat="1" ht="9.75" customHeight="1">
      <c r="A15" s="56" t="s">
        <v>107</v>
      </c>
      <c r="B15" s="35">
        <v>78.962110570762832</v>
      </c>
      <c r="C15" s="33">
        <v>76.06536482918375</v>
      </c>
      <c r="D15" s="29">
        <v>69.020462512063062</v>
      </c>
    </row>
    <row r="16" spans="1:6" s="8" customFormat="1" ht="9.75" customHeight="1">
      <c r="A16" s="56" t="s">
        <v>81</v>
      </c>
      <c r="B16" s="35">
        <v>92.409677085308076</v>
      </c>
      <c r="C16" s="33">
        <v>91.697548282736861</v>
      </c>
      <c r="D16" s="29">
        <v>77.651121601013855</v>
      </c>
    </row>
    <row r="17" spans="1:4" s="8" customFormat="1" ht="9.75" customHeight="1">
      <c r="A17" s="56" t="s">
        <v>82</v>
      </c>
      <c r="B17" s="35">
        <v>95.2057905488643</v>
      </c>
      <c r="C17" s="33">
        <v>91.175856702920484</v>
      </c>
      <c r="D17" s="29">
        <v>80.65446069036733</v>
      </c>
    </row>
    <row r="18" spans="1:4" s="8" customFormat="1" ht="9.75" customHeight="1">
      <c r="A18" s="56" t="s">
        <v>111</v>
      </c>
      <c r="B18" s="33">
        <v>79.786044956080744</v>
      </c>
      <c r="C18" s="33">
        <v>74.243282864001401</v>
      </c>
      <c r="D18" s="29">
        <v>59.286344491868526</v>
      </c>
    </row>
    <row r="19" spans="1:4" s="8" customFormat="1" ht="9.75" customHeight="1">
      <c r="A19" s="56" t="s">
        <v>108</v>
      </c>
      <c r="B19" s="55">
        <v>97.027699384824359</v>
      </c>
      <c r="C19" s="55">
        <v>94.756266766728288</v>
      </c>
      <c r="D19" s="46">
        <v>83.668894296645803</v>
      </c>
    </row>
    <row r="20" spans="1:4" s="8" customFormat="1" ht="9.75" customHeight="1">
      <c r="A20" s="56" t="s">
        <v>112</v>
      </c>
      <c r="B20" s="33">
        <v>97.433911145276483</v>
      </c>
      <c r="C20" s="33">
        <v>94.047136908428186</v>
      </c>
      <c r="D20" s="29">
        <v>87.702099263996644</v>
      </c>
    </row>
    <row r="21" spans="1:4" s="8" customFormat="1" ht="9.75" customHeight="1">
      <c r="A21" s="56" t="s">
        <v>83</v>
      </c>
      <c r="B21" s="33">
        <v>97.17304742791579</v>
      </c>
      <c r="C21" s="33">
        <v>98.102025401252007</v>
      </c>
      <c r="D21" s="29">
        <v>91.749974460665157</v>
      </c>
    </row>
    <row r="22" spans="1:4" s="8" customFormat="1" ht="9.75" customHeight="1">
      <c r="A22" s="56" t="s">
        <v>113</v>
      </c>
      <c r="B22" s="33">
        <v>98.423988281885229</v>
      </c>
      <c r="C22" s="33">
        <v>98.040727305257789</v>
      </c>
      <c r="D22" s="29">
        <v>93.185656302584079</v>
      </c>
    </row>
    <row r="23" spans="1:4" s="8" customFormat="1" ht="9.75" customHeight="1">
      <c r="A23" s="56" t="s">
        <v>84</v>
      </c>
      <c r="B23" s="33">
        <v>99.325193040939709</v>
      </c>
      <c r="C23" s="33">
        <v>96.883972320432733</v>
      </c>
      <c r="D23" s="29">
        <v>87.889316840973891</v>
      </c>
    </row>
    <row r="24" spans="1:4" s="8" customFormat="1" ht="9.75" customHeight="1">
      <c r="A24" s="56" t="s">
        <v>85</v>
      </c>
      <c r="B24" s="33">
        <v>97.063557796701318</v>
      </c>
      <c r="C24" s="33">
        <v>94.94755188342873</v>
      </c>
      <c r="D24" s="29">
        <v>88.682521157183203</v>
      </c>
    </row>
    <row r="25" spans="1:4" s="8" customFormat="1" ht="9.75" customHeight="1">
      <c r="A25" s="56" t="s">
        <v>114</v>
      </c>
      <c r="B25" s="33">
        <v>94.610837431880555</v>
      </c>
      <c r="C25" s="33">
        <v>93.120406315785644</v>
      </c>
      <c r="D25" s="29">
        <v>83.109926470769551</v>
      </c>
    </row>
    <row r="26" spans="1:4" s="8" customFormat="1" ht="9.75" customHeight="1">
      <c r="A26" s="85" t="s">
        <v>115</v>
      </c>
      <c r="B26" s="69">
        <v>88.043176557413418</v>
      </c>
      <c r="C26" s="69">
        <v>85.139795791809973</v>
      </c>
      <c r="D26" s="71">
        <v>72.28715709793218</v>
      </c>
    </row>
    <row r="27" spans="1:4" s="8" customFormat="1" ht="8.25" customHeight="1">
      <c r="A27" s="13"/>
      <c r="B27" s="15"/>
      <c r="C27" s="15"/>
      <c r="D27" s="15"/>
    </row>
    <row r="28" spans="1:4" s="8" customFormat="1" ht="20.25" customHeight="1">
      <c r="A28" s="110" t="s">
        <v>36</v>
      </c>
      <c r="B28" s="110"/>
      <c r="C28" s="110"/>
      <c r="D28" s="110"/>
    </row>
    <row r="29" spans="1:4" s="5" customFormat="1" ht="11.25" customHeight="1"/>
    <row r="30" spans="1:4" s="5" customFormat="1" ht="11.25" customHeight="1"/>
    <row r="31" spans="1:4" s="5" customFormat="1" ht="11.25" customHeight="1">
      <c r="A31" s="4"/>
      <c r="B31" s="4"/>
      <c r="C31" s="4"/>
      <c r="D31" s="4"/>
    </row>
    <row r="32" spans="1:4" s="5" customFormat="1" ht="11.25" customHeight="1">
      <c r="A32" s="4"/>
      <c r="B32" s="4"/>
      <c r="C32" s="4"/>
      <c r="D32" s="4"/>
    </row>
    <row r="33" spans="1:4" s="5" customFormat="1" ht="11.25" customHeight="1">
      <c r="A33" s="4"/>
      <c r="B33" s="4"/>
      <c r="C33" s="4"/>
      <c r="D33" s="4"/>
    </row>
    <row r="34" spans="1:4" s="5" customFormat="1" ht="8.25" customHeight="1">
      <c r="A34" s="4"/>
      <c r="B34" s="4"/>
      <c r="C34" s="4"/>
      <c r="D34" s="4"/>
    </row>
    <row r="35" spans="1:4" s="5" customFormat="1" ht="8.25" customHeight="1">
      <c r="A35" s="4"/>
      <c r="B35" s="4"/>
      <c r="C35" s="4"/>
      <c r="D35" s="4"/>
    </row>
    <row r="36" spans="1:4" s="5" customFormat="1" ht="12.75" customHeight="1">
      <c r="A36" s="4"/>
      <c r="B36" s="4"/>
      <c r="C36" s="4"/>
      <c r="D36" s="4"/>
    </row>
    <row r="37" spans="1:4" s="5" customFormat="1" ht="11.25" customHeight="1">
      <c r="A37" s="4"/>
      <c r="B37" s="4"/>
      <c r="C37" s="4"/>
      <c r="D37" s="4"/>
    </row>
    <row r="38" spans="1:4" s="5" customFormat="1" ht="21" customHeight="1">
      <c r="A38" s="112" t="s">
        <v>37</v>
      </c>
      <c r="B38" s="112"/>
      <c r="C38" s="112"/>
      <c r="D38" s="112"/>
    </row>
    <row r="39" spans="1:4" s="5" customFormat="1" ht="10.5" customHeight="1">
      <c r="A39" s="4"/>
      <c r="B39" s="4"/>
      <c r="C39" s="4"/>
      <c r="D39" s="4"/>
    </row>
    <row r="40" spans="1:4" s="5" customFormat="1" ht="10.5" customHeight="1">
      <c r="A40" s="4"/>
      <c r="B40" s="4"/>
      <c r="C40" s="4"/>
      <c r="D40" s="4"/>
    </row>
    <row r="41" spans="1:4" s="5" customFormat="1" ht="12" customHeight="1">
      <c r="A41" s="4"/>
      <c r="B41" s="4"/>
      <c r="C41" s="4"/>
      <c r="D41" s="4"/>
    </row>
    <row r="42" spans="1:4" s="5" customFormat="1" ht="17.25" customHeight="1">
      <c r="A42" s="4"/>
      <c r="B42" s="4"/>
      <c r="C42" s="4"/>
      <c r="D42" s="4"/>
    </row>
    <row r="43" spans="1:4" s="5" customFormat="1" ht="13.5" customHeight="1">
      <c r="A43" s="4"/>
      <c r="B43" s="4"/>
      <c r="C43" s="4"/>
      <c r="D43" s="4"/>
    </row>
    <row r="44" spans="1:4" s="5" customFormat="1" ht="13.5" customHeight="1">
      <c r="A44" s="4"/>
      <c r="B44" s="4"/>
    </row>
    <row r="45" spans="1:4" s="5" customFormat="1" ht="11.25" customHeight="1"/>
    <row r="46" spans="1:4" s="5" customFormat="1" ht="9.75">
      <c r="A46" s="13" t="s">
        <v>53</v>
      </c>
    </row>
    <row r="47" spans="1:4" s="5" customFormat="1" ht="10.5" customHeight="1">
      <c r="B47" s="4"/>
      <c r="C47" s="4"/>
      <c r="D47" s="10" t="s">
        <v>42</v>
      </c>
    </row>
    <row r="48" spans="1:4" s="5" customFormat="1" ht="9.75">
      <c r="A48" s="4"/>
      <c r="B48" s="4"/>
      <c r="C48" s="4"/>
    </row>
    <row r="49" spans="1:4" s="5" customFormat="1" ht="9.75">
      <c r="A49" s="4"/>
      <c r="B49" s="4"/>
      <c r="C49" s="4"/>
      <c r="D49" s="4"/>
    </row>
    <row r="50" spans="1:4" s="5" customFormat="1" ht="9.75">
      <c r="A50" s="4"/>
      <c r="B50" s="4"/>
      <c r="C50" s="4"/>
      <c r="D50" s="4"/>
    </row>
    <row r="51" spans="1:4" s="5" customFormat="1" ht="9.75">
      <c r="A51" s="4"/>
      <c r="B51" s="4"/>
      <c r="C51" s="4"/>
      <c r="D51" s="4"/>
    </row>
    <row r="52" spans="1:4" s="5" customFormat="1" ht="9.75">
      <c r="A52" s="4"/>
      <c r="B52" s="4"/>
      <c r="C52" s="4"/>
      <c r="D52" s="4"/>
    </row>
    <row r="53" spans="1:4" s="5" customFormat="1" ht="9.75">
      <c r="B53" s="4"/>
      <c r="C53" s="4"/>
      <c r="D53" s="4"/>
    </row>
    <row r="54" spans="1:4" s="8" customFormat="1" ht="9.75">
      <c r="A54" s="13"/>
      <c r="B54" s="7"/>
      <c r="C54" s="7"/>
      <c r="D54" s="7"/>
    </row>
    <row r="55" spans="1:4" s="8" customFormat="1" ht="9.75">
      <c r="A55" s="7"/>
      <c r="B55" s="7"/>
      <c r="C55" s="7"/>
    </row>
  </sheetData>
  <mergeCells count="4">
    <mergeCell ref="A2:D2"/>
    <mergeCell ref="A38:D38"/>
    <mergeCell ref="A1:D1"/>
    <mergeCell ref="A28:D28"/>
  </mergeCells>
  <phoneticPr fontId="0" type="noConversion"/>
  <hyperlinks>
    <hyperlink ref="F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2"/>
  <dimension ref="A1:G51"/>
  <sheetViews>
    <sheetView showGridLines="0" zoomScale="140" zoomScaleNormal="140" zoomScaleSheetLayoutView="140" workbookViewId="0">
      <selection sqref="A1:E1"/>
    </sheetView>
  </sheetViews>
  <sheetFormatPr defaultRowHeight="11.25"/>
  <cols>
    <col min="1" max="1" width="21.42578125" style="2" customWidth="1"/>
    <col min="2" max="5" width="5" style="2" customWidth="1"/>
    <col min="6" max="6" width="2.85546875" style="1" customWidth="1"/>
    <col min="7" max="7" width="22.85546875" style="1" customWidth="1"/>
    <col min="8" max="16384" width="9.140625" style="1"/>
  </cols>
  <sheetData>
    <row r="1" spans="1:7" s="3" customFormat="1" ht="24" customHeight="1">
      <c r="A1" s="97" t="s">
        <v>23</v>
      </c>
      <c r="B1" s="98"/>
      <c r="C1" s="98"/>
      <c r="D1" s="98"/>
      <c r="E1" s="98"/>
      <c r="G1" s="96" t="s">
        <v>143</v>
      </c>
    </row>
    <row r="2" spans="1:7" s="2" customFormat="1" ht="30" customHeight="1">
      <c r="A2" s="111" t="s">
        <v>38</v>
      </c>
      <c r="B2" s="111"/>
      <c r="C2" s="111"/>
      <c r="D2" s="111"/>
      <c r="E2" s="111"/>
    </row>
    <row r="3" spans="1:7" s="8" customFormat="1" ht="9.75">
      <c r="A3" s="7"/>
      <c r="B3" s="6"/>
      <c r="C3" s="6"/>
      <c r="D3" s="6"/>
      <c r="E3" s="6"/>
    </row>
    <row r="4" spans="1:7" s="8" customFormat="1" ht="10.5" customHeight="1">
      <c r="A4" s="11"/>
      <c r="B4" s="32"/>
      <c r="C4" s="32"/>
      <c r="D4" s="32"/>
      <c r="E4" s="6"/>
    </row>
    <row r="5" spans="1:7" s="8" customFormat="1" ht="10.5" customHeight="1">
      <c r="A5" s="7"/>
      <c r="B5" s="6"/>
      <c r="C5" s="6"/>
      <c r="D5" s="6"/>
      <c r="E5" s="6"/>
    </row>
    <row r="6" spans="1:7" s="8" customFormat="1" ht="10.5" customHeight="1">
      <c r="A6" s="7"/>
      <c r="B6" s="7"/>
      <c r="C6" s="7"/>
      <c r="D6" s="7"/>
      <c r="E6" s="7"/>
    </row>
    <row r="7" spans="1:7" s="8" customFormat="1" ht="10.5" customHeight="1">
      <c r="A7" s="7"/>
      <c r="B7" s="7"/>
      <c r="C7" s="7"/>
      <c r="D7" s="7"/>
      <c r="E7" s="7"/>
    </row>
    <row r="8" spans="1:7" s="8" customFormat="1" ht="10.5" customHeight="1">
      <c r="A8" s="7"/>
      <c r="B8" s="7"/>
      <c r="C8" s="7"/>
      <c r="D8" s="7"/>
      <c r="E8" s="7"/>
    </row>
    <row r="9" spans="1:7" s="8" customFormat="1" ht="10.5" customHeight="1">
      <c r="A9" s="7"/>
      <c r="B9" s="7"/>
      <c r="C9" s="7"/>
      <c r="D9" s="7"/>
      <c r="E9" s="7"/>
    </row>
    <row r="10" spans="1:7" s="8" customFormat="1" ht="10.5" customHeight="1">
      <c r="A10" s="7"/>
      <c r="B10" s="7"/>
      <c r="C10" s="7"/>
      <c r="D10" s="7"/>
      <c r="E10" s="7"/>
    </row>
    <row r="11" spans="1:7" s="8" customFormat="1" ht="10.5" customHeight="1">
      <c r="A11" s="7"/>
      <c r="B11" s="7"/>
      <c r="C11" s="7"/>
      <c r="D11" s="7"/>
      <c r="E11" s="7"/>
    </row>
    <row r="12" spans="1:7" s="8" customFormat="1" ht="10.5" customHeight="1">
      <c r="A12" s="7"/>
      <c r="B12" s="7"/>
      <c r="C12" s="7"/>
      <c r="D12" s="7"/>
      <c r="E12" s="7"/>
    </row>
    <row r="13" spans="1:7" s="8" customFormat="1" ht="10.5" customHeight="1">
      <c r="A13" s="7"/>
      <c r="B13" s="7"/>
      <c r="C13" s="7"/>
      <c r="D13" s="7"/>
      <c r="E13" s="7"/>
    </row>
    <row r="14" spans="1:7" s="8" customFormat="1" ht="10.5" customHeight="1">
      <c r="A14" s="7"/>
      <c r="B14" s="7"/>
      <c r="C14" s="7"/>
      <c r="D14" s="7"/>
      <c r="E14" s="7"/>
    </row>
    <row r="15" spans="1:7" s="8" customFormat="1" ht="10.5" customHeight="1">
      <c r="A15" s="7"/>
      <c r="B15" s="7"/>
      <c r="C15" s="7"/>
      <c r="D15" s="7"/>
      <c r="E15" s="7"/>
    </row>
    <row r="16" spans="1:7" s="8" customFormat="1" ht="10.5" customHeight="1">
      <c r="A16" s="7"/>
      <c r="B16" s="7"/>
      <c r="C16" s="7"/>
      <c r="D16" s="7"/>
      <c r="E16" s="7"/>
    </row>
    <row r="17" spans="1:5" s="8" customFormat="1" ht="10.5" customHeight="1">
      <c r="A17" s="7"/>
      <c r="B17" s="7"/>
      <c r="C17" s="7"/>
      <c r="D17" s="7"/>
      <c r="E17" s="7"/>
    </row>
    <row r="18" spans="1:5" s="8" customFormat="1" ht="10.5" customHeight="1">
      <c r="A18" s="7"/>
      <c r="B18" s="7"/>
      <c r="C18" s="7"/>
      <c r="D18" s="7"/>
      <c r="E18" s="7"/>
    </row>
    <row r="19" spans="1:5" s="8" customFormat="1" ht="10.5" customHeight="1">
      <c r="A19" s="7"/>
      <c r="B19" s="7"/>
      <c r="C19" s="7"/>
      <c r="D19" s="7"/>
      <c r="E19" s="7"/>
    </row>
    <row r="20" spans="1:5" s="8" customFormat="1" ht="10.5" customHeight="1">
      <c r="A20" s="7"/>
      <c r="B20" s="7"/>
      <c r="C20" s="7"/>
      <c r="D20" s="7"/>
      <c r="E20" s="7"/>
    </row>
    <row r="21" spans="1:5" s="8" customFormat="1" ht="10.5" customHeight="1">
      <c r="A21" s="7"/>
      <c r="B21" s="7"/>
      <c r="C21" s="7"/>
      <c r="D21" s="7"/>
      <c r="E21" s="7"/>
    </row>
    <row r="22" spans="1:5" s="8" customFormat="1" ht="10.5" customHeight="1">
      <c r="A22" s="7"/>
      <c r="B22" s="7"/>
      <c r="C22" s="7"/>
      <c r="D22" s="7"/>
      <c r="E22" s="7"/>
    </row>
    <row r="23" spans="1:5" s="8" customFormat="1" ht="10.5" customHeight="1">
      <c r="A23" s="7"/>
      <c r="B23" s="7"/>
      <c r="C23" s="7"/>
      <c r="D23" s="7"/>
      <c r="E23" s="7"/>
    </row>
    <row r="24" spans="1:5" s="8" customFormat="1" ht="10.5" customHeight="1">
      <c r="A24" s="7"/>
      <c r="B24" s="7"/>
      <c r="C24" s="7"/>
      <c r="D24" s="7"/>
      <c r="E24" s="7"/>
    </row>
    <row r="25" spans="1:5" s="8" customFormat="1" ht="10.5" customHeight="1">
      <c r="A25" s="7"/>
      <c r="B25" s="7"/>
      <c r="C25" s="7"/>
      <c r="D25" s="7"/>
      <c r="E25" s="7"/>
    </row>
    <row r="26" spans="1:5" s="8" customFormat="1" ht="10.5" customHeight="1">
      <c r="A26" s="7"/>
      <c r="B26" s="7"/>
      <c r="C26" s="7"/>
      <c r="D26" s="7"/>
      <c r="E26" s="7"/>
    </row>
    <row r="27" spans="1:5" s="8" customFormat="1" ht="10.5" customHeight="1">
      <c r="A27" s="7"/>
      <c r="B27" s="7"/>
      <c r="C27" s="7"/>
      <c r="D27" s="7"/>
      <c r="E27" s="7"/>
    </row>
    <row r="28" spans="1:5" s="8" customFormat="1" ht="10.5" customHeight="1">
      <c r="A28" s="7"/>
      <c r="B28" s="7"/>
      <c r="C28" s="7"/>
      <c r="D28" s="7"/>
      <c r="E28" s="7"/>
    </row>
    <row r="29" spans="1:5" s="8" customFormat="1" ht="10.5" customHeight="1">
      <c r="A29" s="7"/>
      <c r="B29" s="7"/>
      <c r="C29" s="7"/>
      <c r="D29" s="7"/>
      <c r="E29" s="7"/>
    </row>
    <row r="30" spans="1:5" s="5" customFormat="1" ht="10.5" customHeight="1">
      <c r="A30" s="4"/>
      <c r="B30" s="4"/>
      <c r="C30" s="4"/>
      <c r="D30" s="4"/>
      <c r="E30" s="4"/>
    </row>
    <row r="31" spans="1:5" s="5" customFormat="1" ht="12.75" customHeight="1">
      <c r="A31" s="4"/>
      <c r="B31" s="4"/>
      <c r="C31" s="4"/>
      <c r="D31" s="4"/>
      <c r="E31" s="4"/>
    </row>
    <row r="32" spans="1:5" s="5" customFormat="1" ht="12.75" customHeight="1">
      <c r="A32" s="4"/>
      <c r="B32" s="4"/>
      <c r="C32" s="4"/>
      <c r="D32" s="4"/>
      <c r="E32" s="4"/>
    </row>
    <row r="33" spans="1:5" s="5" customFormat="1" ht="10.5" customHeight="1">
      <c r="A33" s="4"/>
      <c r="B33" s="4"/>
      <c r="C33" s="4"/>
      <c r="D33" s="4"/>
      <c r="E33" s="4"/>
    </row>
    <row r="34" spans="1:5" s="5" customFormat="1" ht="10.5" customHeight="1">
      <c r="A34" s="4"/>
      <c r="B34" s="4"/>
      <c r="C34" s="4"/>
      <c r="D34" s="4"/>
      <c r="E34" s="4"/>
    </row>
    <row r="35" spans="1:5" s="5" customFormat="1" ht="12" customHeight="1">
      <c r="A35" s="4"/>
      <c r="B35" s="4"/>
      <c r="C35" s="4"/>
      <c r="D35" s="4"/>
      <c r="E35" s="4"/>
    </row>
    <row r="36" spans="1:5" s="5" customFormat="1" ht="10.5" customHeight="1">
      <c r="A36" s="4"/>
      <c r="B36" s="4"/>
      <c r="C36" s="4"/>
      <c r="D36" s="4"/>
      <c r="E36" s="4"/>
    </row>
    <row r="37" spans="1:5" s="5" customFormat="1" ht="10.5" customHeight="1">
      <c r="A37" s="4"/>
      <c r="B37" s="4"/>
      <c r="C37" s="4"/>
      <c r="D37" s="4"/>
      <c r="E37" s="4"/>
    </row>
    <row r="38" spans="1:5" s="5" customFormat="1" ht="10.5" customHeight="1">
      <c r="A38" s="4"/>
      <c r="B38" s="4"/>
      <c r="C38" s="4"/>
      <c r="D38" s="4"/>
      <c r="E38" s="4"/>
    </row>
    <row r="39" spans="1:5" s="5" customFormat="1" ht="10.5" customHeight="1">
      <c r="A39" s="4"/>
      <c r="B39" s="4"/>
      <c r="C39" s="4"/>
      <c r="D39" s="4"/>
      <c r="E39" s="4"/>
    </row>
    <row r="40" spans="1:5" s="5" customFormat="1" ht="10.5" customHeight="1">
      <c r="A40" s="4"/>
      <c r="B40" s="4"/>
      <c r="C40" s="4"/>
      <c r="D40" s="4"/>
      <c r="E40" s="4"/>
    </row>
    <row r="41" spans="1:5" s="5" customFormat="1" ht="10.5" customHeight="1">
      <c r="A41" s="4"/>
      <c r="B41" s="4"/>
      <c r="C41" s="4"/>
      <c r="D41" s="4"/>
      <c r="E41" s="4"/>
    </row>
    <row r="42" spans="1:5" s="5" customFormat="1" ht="10.5" customHeight="1">
      <c r="A42" s="4"/>
      <c r="B42" s="4"/>
      <c r="C42" s="4"/>
      <c r="D42" s="4"/>
      <c r="E42" s="4"/>
    </row>
    <row r="43" spans="1:5" s="5" customFormat="1" ht="10.5" customHeight="1">
      <c r="A43" s="4"/>
      <c r="B43" s="4"/>
      <c r="C43" s="4"/>
      <c r="D43" s="4"/>
      <c r="E43" s="4"/>
    </row>
    <row r="44" spans="1:5" s="5" customFormat="1" ht="10.5" customHeight="1">
      <c r="A44" s="4"/>
      <c r="B44" s="4"/>
      <c r="C44" s="4"/>
      <c r="D44" s="4"/>
      <c r="E44" s="4"/>
    </row>
    <row r="45" spans="1:5" s="5" customFormat="1" ht="10.5" customHeight="1">
      <c r="A45" s="12"/>
      <c r="B45" s="4"/>
      <c r="C45" s="4"/>
      <c r="D45" s="4"/>
      <c r="E45" s="4"/>
    </row>
    <row r="46" spans="1:5" s="8" customFormat="1" ht="10.5" customHeight="1">
      <c r="A46" s="13"/>
      <c r="B46" s="7"/>
      <c r="C46" s="7"/>
      <c r="D46" s="7"/>
      <c r="E46" s="7"/>
    </row>
    <row r="47" spans="1:5" s="8" customFormat="1" ht="10.5" customHeight="1">
      <c r="A47" s="13"/>
      <c r="B47" s="7"/>
      <c r="C47" s="7"/>
      <c r="D47" s="7"/>
      <c r="E47" s="7"/>
    </row>
    <row r="48" spans="1:5" s="8" customFormat="1" ht="14.25" customHeight="1">
      <c r="A48" s="108" t="s">
        <v>45</v>
      </c>
      <c r="B48" s="108"/>
      <c r="C48" s="108"/>
      <c r="D48" s="108"/>
      <c r="E48" s="108"/>
    </row>
    <row r="49" spans="1:5" s="8" customFormat="1" ht="9.75" customHeight="1">
      <c r="A49" s="7"/>
      <c r="B49" s="7"/>
      <c r="C49" s="7"/>
      <c r="D49" s="7"/>
      <c r="E49" s="10" t="s">
        <v>44</v>
      </c>
    </row>
    <row r="50" spans="1:5" s="8" customFormat="1" ht="9.75" customHeight="1"/>
    <row r="51" spans="1:5" s="8" customFormat="1" ht="9.75" customHeight="1"/>
  </sheetData>
  <mergeCells count="3">
    <mergeCell ref="A2:E2"/>
    <mergeCell ref="A48:E48"/>
    <mergeCell ref="A1:E1"/>
  </mergeCells>
  <phoneticPr fontId="0" type="noConversion"/>
  <hyperlinks>
    <hyperlink ref="G1" location="E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broad</vt:lpstr>
      <vt:lpstr>E</vt:lpstr>
      <vt:lpstr>methodology</vt:lpstr>
      <vt:lpstr>E1</vt:lpstr>
      <vt:lpstr>E2</vt:lpstr>
      <vt:lpstr>E3</vt:lpstr>
      <vt:lpstr>E4</vt:lpstr>
      <vt:lpstr>E5</vt:lpstr>
      <vt:lpstr>E6</vt:lpstr>
      <vt:lpstr>E7</vt:lpstr>
      <vt:lpstr>broad!Oblast_tisku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Skarlandtová Eva</cp:lastModifiedBy>
  <cp:lastPrinted>2014-05-16T13:50:21Z</cp:lastPrinted>
  <dcterms:created xsi:type="dcterms:W3CDTF">2008-02-19T13:06:29Z</dcterms:created>
  <dcterms:modified xsi:type="dcterms:W3CDTF">2014-05-21T09:47:02Z</dcterms:modified>
</cp:coreProperties>
</file>