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450"/>
  </bookViews>
  <sheets>
    <sheet name="A1" sheetId="1" r:id="rId1"/>
  </sheets>
  <calcPr calcId="125725"/>
</workbook>
</file>

<file path=xl/calcChain.xml><?xml version="1.0" encoding="utf-8"?>
<calcChain xmlns="http://schemas.openxmlformats.org/spreadsheetml/2006/main">
  <c r="H38" i="1"/>
  <c r="H37"/>
  <c r="H36"/>
</calcChain>
</file>

<file path=xl/sharedStrings.xml><?xml version="1.0" encoding="utf-8"?>
<sst xmlns="http://schemas.openxmlformats.org/spreadsheetml/2006/main" count="114" uniqueCount="69">
  <si>
    <t>Měřicí
jednotka</t>
  </si>
  <si>
    <t>Od počátku roku</t>
  </si>
  <si>
    <t>absolutně</t>
  </si>
  <si>
    <t>OBYVATELSTVO</t>
  </si>
  <si>
    <t>Živě narození</t>
  </si>
  <si>
    <t>osoby</t>
  </si>
  <si>
    <t>Zemřelí</t>
  </si>
  <si>
    <t>Přistěhovalí</t>
  </si>
  <si>
    <t>Vystěhovalí</t>
  </si>
  <si>
    <t>x</t>
  </si>
  <si>
    <t>ZAMĚSTNANOST A MZDY</t>
  </si>
  <si>
    <t>%</t>
  </si>
  <si>
    <r>
      <t>Zaměstnaní v hlavním zaměstnání podle VŠPS</t>
    </r>
    <r>
      <rPr>
        <vertAlign val="superscript"/>
        <sz val="8"/>
        <rFont val="Arial CE"/>
        <charset val="238"/>
      </rPr>
      <t/>
    </r>
  </si>
  <si>
    <t>tis. osob</t>
  </si>
  <si>
    <t>z toho podnikatelé</t>
  </si>
  <si>
    <t>přepočtené osoby v tis.</t>
  </si>
  <si>
    <t>Kč</t>
  </si>
  <si>
    <t xml:space="preserve">Neumístění uchazeči o zaměstnání </t>
  </si>
  <si>
    <t>z toho ženy</t>
  </si>
  <si>
    <t>Volná pracovní místa</t>
  </si>
  <si>
    <t>místa</t>
  </si>
  <si>
    <t>Uchazeči na 1 volné pracovní místo</t>
  </si>
  <si>
    <t>z toho: fyzické osoby</t>
  </si>
  <si>
    <t>obchodní společnosti</t>
  </si>
  <si>
    <t>družstva</t>
  </si>
  <si>
    <t xml:space="preserve">Orientační hodnota staveb  </t>
  </si>
  <si>
    <t>mil. Kč</t>
  </si>
  <si>
    <t>BYTOVÁ VÝSTAVBA</t>
  </si>
  <si>
    <t>byty</t>
  </si>
  <si>
    <t>Zahájené byty</t>
  </si>
  <si>
    <t xml:space="preserve">z toho: hovězí a telecí </t>
  </si>
  <si>
    <t>t</t>
  </si>
  <si>
    <t xml:space="preserve">vepřové </t>
  </si>
  <si>
    <t>Tržby z prodeje vlastních výrobků  
a služeb průmyslové povahy</t>
  </si>
  <si>
    <t xml:space="preserve">Základní stavební výroba </t>
  </si>
  <si>
    <t>z toho: pozemní stavitelství</t>
  </si>
  <si>
    <t>inženýrské stavitelství</t>
  </si>
  <si>
    <t>CESTOVNÍ RUCH</t>
  </si>
  <si>
    <t>z toho nerezidenti</t>
  </si>
  <si>
    <r>
      <t>1)</t>
    </r>
    <r>
      <rPr>
        <sz val="8"/>
        <rFont val="Arial CE"/>
        <family val="2"/>
        <charset val="238"/>
      </rPr>
      <t xml:space="preserve"> stav k poslednímu dni sledovaného období</t>
    </r>
  </si>
  <si>
    <r>
      <t xml:space="preserve">2) </t>
    </r>
    <r>
      <rPr>
        <sz val="8"/>
        <rFont val="Arial CE"/>
        <family val="2"/>
        <charset val="238"/>
      </rPr>
      <t>podíl počtu zaměstnaných a nezaměstnaných (pracovní síly) na počtu všech 15-tiletých a starších</t>
    </r>
  </si>
  <si>
    <r>
      <t xml:space="preserve">3) </t>
    </r>
    <r>
      <rPr>
        <sz val="8"/>
        <rFont val="Arial CE"/>
        <charset val="238"/>
      </rPr>
      <t>podle místa pracoviště v podnikatelské i nepodnikatelské sféře</t>
    </r>
  </si>
  <si>
    <r>
      <t xml:space="preserve">Zaměstnanci </t>
    </r>
    <r>
      <rPr>
        <vertAlign val="superscript"/>
        <sz val="8"/>
        <rFont val="Arial CE"/>
        <family val="2"/>
        <charset val="238"/>
      </rPr>
      <t>3)</t>
    </r>
  </si>
  <si>
    <t xml:space="preserve">Ekonomické subjekty </t>
  </si>
  <si>
    <t xml:space="preserve">Hosté </t>
  </si>
  <si>
    <t>STAVEBNÍ POVOLENÍ</t>
  </si>
  <si>
    <t>Výroba masa v jatečné hmotnosti (bez drůbežího)</t>
  </si>
  <si>
    <t>index 
2015/2014</t>
  </si>
  <si>
    <r>
      <t>4)</t>
    </r>
    <r>
      <rPr>
        <sz val="8"/>
        <rFont val="Arial"/>
        <family val="2"/>
        <charset val="238"/>
      </rPr>
      <t xml:space="preserve"> podíl počtu dosažitelných uchazečů o zaměstnání ve věku 15–64 let na obyvatelstvu ve věku 15–64 let</t>
    </r>
  </si>
  <si>
    <t xml:space="preserve">Stavební  povolení </t>
  </si>
  <si>
    <t>Tab. A.1 Vybrané ukazatele vývoje hospodářství v kraji Hl. m. Praha za 1. až 4. čtvrtletí 2015</t>
  </si>
  <si>
    <t>4. čtvrtletí</t>
  </si>
  <si>
    <t>.</t>
  </si>
  <si>
    <r>
      <t xml:space="preserve">Počet obyvatel </t>
    </r>
    <r>
      <rPr>
        <vertAlign val="superscript"/>
        <sz val="8"/>
        <rFont val="Arial CE"/>
        <family val="2"/>
        <charset val="238"/>
      </rPr>
      <t>1)</t>
    </r>
  </si>
  <si>
    <r>
      <t xml:space="preserve">Míra ekonomické aktivity </t>
    </r>
    <r>
      <rPr>
        <vertAlign val="superscript"/>
        <sz val="8"/>
        <rFont val="Arial CE"/>
        <family val="2"/>
        <charset val="238"/>
      </rPr>
      <t>2)</t>
    </r>
  </si>
  <si>
    <r>
      <t xml:space="preserve">Průměrná hrubá měsíční mzda </t>
    </r>
    <r>
      <rPr>
        <vertAlign val="superscript"/>
        <sz val="8"/>
        <rFont val="Arial CE"/>
        <family val="2"/>
        <charset val="238"/>
      </rPr>
      <t>3)</t>
    </r>
  </si>
  <si>
    <r>
      <t xml:space="preserve">NEZAMĚSTNANOST (podle MPSV) </t>
    </r>
    <r>
      <rPr>
        <vertAlign val="superscript"/>
        <sz val="8"/>
        <rFont val="Arial CE"/>
        <charset val="238"/>
      </rPr>
      <t>1)</t>
    </r>
  </si>
  <si>
    <r>
      <t xml:space="preserve">Podíl nezaměstnaných osob </t>
    </r>
    <r>
      <rPr>
        <vertAlign val="superscript"/>
        <sz val="8"/>
        <rFont val="Arial CE"/>
        <charset val="238"/>
      </rPr>
      <t>4)</t>
    </r>
  </si>
  <si>
    <r>
      <t xml:space="preserve">ORGANIZAČNÍ STATISTIKA </t>
    </r>
    <r>
      <rPr>
        <vertAlign val="superscript"/>
        <sz val="8"/>
        <rFont val="Arial CE"/>
        <charset val="238"/>
      </rPr>
      <t>1)</t>
    </r>
  </si>
  <si>
    <r>
      <t xml:space="preserve">5) </t>
    </r>
    <r>
      <rPr>
        <sz val="8"/>
        <rFont val="Arial CE"/>
        <family val="2"/>
        <charset val="238"/>
      </rPr>
      <t>předběžné výsledky</t>
    </r>
  </si>
  <si>
    <r>
      <t xml:space="preserve">Dokončené byty </t>
    </r>
    <r>
      <rPr>
        <vertAlign val="superscript"/>
        <sz val="8"/>
        <rFont val="Arial CE"/>
        <charset val="238"/>
      </rPr>
      <t>5)</t>
    </r>
  </si>
  <si>
    <r>
      <t xml:space="preserve">6) </t>
    </r>
    <r>
      <rPr>
        <sz val="8"/>
        <rFont val="Arial CE"/>
        <family val="2"/>
        <charset val="238"/>
      </rPr>
      <t>se Středočeským krajem</t>
    </r>
  </si>
  <si>
    <r>
      <t>7)</t>
    </r>
    <r>
      <rPr>
        <sz val="8"/>
        <rFont val="Arial CE"/>
        <family val="2"/>
        <charset val="238"/>
      </rPr>
      <t xml:space="preserve"> podnikatelské subjekty s počtem zaměstnanců 100 a více se sídlem na území kraje </t>
    </r>
  </si>
  <si>
    <r>
      <t>8)</t>
    </r>
    <r>
      <rPr>
        <sz val="8"/>
        <rFont val="Arial CE"/>
        <family val="2"/>
        <charset val="238"/>
      </rPr>
      <t xml:space="preserve"> podnikatelské subjekty s počtem zaměstnanců 50 a více se sídlem na území kraje</t>
    </r>
  </si>
  <si>
    <r>
      <t xml:space="preserve">9) </t>
    </r>
    <r>
      <rPr>
        <sz val="8"/>
        <rFont val="Arial CE"/>
        <charset val="238"/>
      </rPr>
      <t>stejné období minulého roku</t>
    </r>
  </si>
  <si>
    <r>
      <t xml:space="preserve">ZEMĚDĚLSTVÍ </t>
    </r>
    <r>
      <rPr>
        <b/>
        <vertAlign val="superscript"/>
        <sz val="8"/>
        <rFont val="Arial CE"/>
        <charset val="238"/>
      </rPr>
      <t>6)</t>
    </r>
  </si>
  <si>
    <r>
      <t xml:space="preserve">PRŮMYSL </t>
    </r>
    <r>
      <rPr>
        <vertAlign val="superscript"/>
        <sz val="8"/>
        <rFont val="Arial CE"/>
        <charset val="238"/>
      </rPr>
      <t>7)</t>
    </r>
  </si>
  <si>
    <r>
      <t xml:space="preserve">STAVEBNICTVÍ </t>
    </r>
    <r>
      <rPr>
        <vertAlign val="superscript"/>
        <sz val="8"/>
        <rFont val="Arial CE"/>
        <charset val="238"/>
      </rPr>
      <t>8)</t>
    </r>
  </si>
  <si>
    <t>9)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</si>
</sst>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_ ;\-#,##0.0\ "/>
    <numFmt numFmtId="167" formatCode="#,##0_ ;\-#,##0\ "/>
  </numFmts>
  <fonts count="20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vertAlign val="superscript"/>
      <sz val="8"/>
      <name val="Arial CE"/>
      <charset val="238"/>
    </font>
    <font>
      <sz val="8"/>
      <color indexed="8"/>
      <name val="Arial"/>
      <family val="2"/>
      <charset val="238"/>
    </font>
    <font>
      <b/>
      <vertAlign val="superscript"/>
      <sz val="8"/>
      <name val="Arial CE"/>
      <charset val="238"/>
    </font>
    <font>
      <sz val="8"/>
      <color indexed="10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sz val="10"/>
      <name val="MS Sans Serif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8"/>
      </right>
      <top/>
      <bottom/>
      <diagonal/>
    </border>
  </borders>
  <cellStyleXfs count="6">
    <xf numFmtId="0" fontId="0" fillId="0" borderId="0"/>
    <xf numFmtId="0" fontId="3" fillId="0" borderId="0">
      <alignment vertical="center"/>
    </xf>
    <xf numFmtId="0" fontId="1" fillId="0" borderId="0"/>
    <xf numFmtId="0" fontId="1" fillId="0" borderId="0"/>
    <xf numFmtId="0" fontId="16" fillId="0" borderId="0"/>
    <xf numFmtId="0" fontId="19" fillId="0" borderId="0"/>
  </cellStyleXfs>
  <cellXfs count="14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/>
    <xf numFmtId="0" fontId="5" fillId="0" borderId="2" xfId="0" applyFont="1" applyFill="1" applyBorder="1" applyAlignment="1">
      <alignment horizontal="left" vertical="center" indent="1"/>
    </xf>
    <xf numFmtId="164" fontId="6" fillId="0" borderId="10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indent="1"/>
    </xf>
    <xf numFmtId="164" fontId="9" fillId="0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indent="2"/>
    </xf>
    <xf numFmtId="0" fontId="5" fillId="0" borderId="2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left" vertical="center" indent="1"/>
    </xf>
    <xf numFmtId="3" fontId="7" fillId="0" borderId="4" xfId="0" applyNumberFormat="1" applyFont="1" applyFill="1" applyBorder="1" applyAlignment="1"/>
    <xf numFmtId="0" fontId="3" fillId="0" borderId="1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indent="2"/>
    </xf>
    <xf numFmtId="0" fontId="3" fillId="0" borderId="4" xfId="0" applyFont="1" applyFill="1" applyBorder="1"/>
    <xf numFmtId="4" fontId="3" fillId="0" borderId="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 indent="2"/>
    </xf>
    <xf numFmtId="0" fontId="3" fillId="0" borderId="0" xfId="0" applyFont="1" applyFill="1" applyBorder="1"/>
    <xf numFmtId="0" fontId="5" fillId="0" borderId="2" xfId="0" applyFont="1" applyFill="1" applyBorder="1" applyAlignment="1">
      <alignment horizontal="left" vertical="center" indent="5"/>
    </xf>
    <xf numFmtId="3" fontId="5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/>
    <xf numFmtId="0" fontId="3" fillId="0" borderId="10" xfId="0" applyFont="1" applyFill="1" applyBorder="1"/>
    <xf numFmtId="0" fontId="3" fillId="0" borderId="2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5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/>
    </xf>
    <xf numFmtId="165" fontId="12" fillId="0" borderId="4" xfId="0" applyNumberFormat="1" applyFont="1" applyFill="1" applyBorder="1" applyAlignment="1"/>
    <xf numFmtId="165" fontId="12" fillId="0" borderId="5" xfId="0" applyNumberFormat="1" applyFont="1" applyFill="1" applyBorder="1" applyAlignment="1"/>
    <xf numFmtId="0" fontId="3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3" fontId="1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/>
    </xf>
    <xf numFmtId="3" fontId="7" fillId="0" borderId="4" xfId="0" applyNumberFormat="1" applyFont="1" applyBorder="1"/>
    <xf numFmtId="164" fontId="12" fillId="0" borderId="10" xfId="0" applyNumberFormat="1" applyFont="1" applyFill="1" applyBorder="1" applyAlignment="1"/>
    <xf numFmtId="0" fontId="3" fillId="0" borderId="23" xfId="0" applyFont="1" applyFill="1" applyBorder="1"/>
    <xf numFmtId="165" fontId="7" fillId="0" borderId="23" xfId="0" applyNumberFormat="1" applyFont="1" applyFill="1" applyBorder="1" applyAlignment="1">
      <alignment horizontal="right"/>
    </xf>
    <xf numFmtId="164" fontId="7" fillId="0" borderId="5" xfId="0" applyNumberFormat="1" applyFont="1" applyFill="1" applyBorder="1"/>
    <xf numFmtId="0" fontId="7" fillId="0" borderId="5" xfId="0" applyFont="1" applyFill="1" applyBorder="1"/>
    <xf numFmtId="165" fontId="7" fillId="0" borderId="4" xfId="0" applyNumberFormat="1" applyFont="1" applyFill="1" applyBorder="1" applyAlignment="1"/>
    <xf numFmtId="165" fontId="12" fillId="0" borderId="0" xfId="0" applyNumberFormat="1" applyFont="1" applyFill="1" applyBorder="1" applyAlignment="1"/>
    <xf numFmtId="165" fontId="5" fillId="0" borderId="23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3" fontId="7" fillId="0" borderId="5" xfId="2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3" fontId="7" fillId="0" borderId="4" xfId="3" applyNumberFormat="1" applyFont="1" applyFill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2" fontId="7" fillId="0" borderId="4" xfId="3" applyNumberFormat="1" applyFont="1" applyFill="1" applyBorder="1" applyAlignment="1">
      <alignment horizontal="right"/>
    </xf>
    <xf numFmtId="4" fontId="7" fillId="0" borderId="23" xfId="3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/>
    <xf numFmtId="3" fontId="7" fillId="0" borderId="24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/>
    <xf numFmtId="165" fontId="3" fillId="0" borderId="10" xfId="0" applyNumberFormat="1" applyFont="1" applyFill="1" applyBorder="1"/>
    <xf numFmtId="164" fontId="5" fillId="0" borderId="5" xfId="0" applyNumberFormat="1" applyFont="1" applyBorder="1"/>
    <xf numFmtId="3" fontId="0" fillId="0" borderId="0" xfId="0" applyNumberFormat="1"/>
    <xf numFmtId="3" fontId="18" fillId="0" borderId="0" xfId="0" applyNumberFormat="1" applyFont="1"/>
    <xf numFmtId="0" fontId="18" fillId="0" borderId="0" xfId="0" applyFont="1"/>
    <xf numFmtId="165" fontId="7" fillId="0" borderId="5" xfId="0" applyNumberFormat="1" applyFont="1" applyBorder="1"/>
    <xf numFmtId="165" fontId="7" fillId="0" borderId="10" xfId="0" applyNumberFormat="1" applyFont="1" applyBorder="1"/>
    <xf numFmtId="165" fontId="3" fillId="0" borderId="5" xfId="0" applyNumberFormat="1" applyFont="1" applyFill="1" applyBorder="1"/>
    <xf numFmtId="0" fontId="5" fillId="0" borderId="5" xfId="0" applyFont="1" applyFill="1" applyBorder="1"/>
    <xf numFmtId="166" fontId="3" fillId="0" borderId="0" xfId="0" applyNumberFormat="1" applyFont="1" applyBorder="1" applyAlignment="1"/>
    <xf numFmtId="3" fontId="7" fillId="0" borderId="10" xfId="0" applyNumberFormat="1" applyFont="1" applyFill="1" applyBorder="1" applyAlignment="1"/>
    <xf numFmtId="167" fontId="10" fillId="0" borderId="0" xfId="5" applyNumberFormat="1" applyFont="1" applyFill="1" applyBorder="1" applyAlignment="1">
      <alignment wrapText="1"/>
    </xf>
    <xf numFmtId="164" fontId="7" fillId="0" borderId="23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167" fontId="10" fillId="0" borderId="4" xfId="5" applyNumberFormat="1" applyFont="1" applyFill="1" applyBorder="1" applyAlignment="1">
      <alignment wrapText="1"/>
    </xf>
    <xf numFmtId="164" fontId="7" fillId="0" borderId="10" xfId="0" applyNumberFormat="1" applyFont="1" applyFill="1" applyBorder="1"/>
    <xf numFmtId="165" fontId="7" fillId="0" borderId="10" xfId="0" applyNumberFormat="1" applyFont="1" applyFill="1" applyBorder="1"/>
    <xf numFmtId="165" fontId="7" fillId="0" borderId="10" xfId="0" applyNumberFormat="1" applyFont="1" applyFill="1" applyBorder="1" applyAlignment="1"/>
    <xf numFmtId="165" fontId="7" fillId="0" borderId="23" xfId="0" applyNumberFormat="1" applyFont="1" applyFill="1" applyBorder="1"/>
    <xf numFmtId="164" fontId="5" fillId="0" borderId="5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3" fontId="7" fillId="0" borderId="13" xfId="0" applyNumberFormat="1" applyFont="1" applyBorder="1"/>
    <xf numFmtId="3" fontId="3" fillId="0" borderId="5" xfId="0" applyNumberFormat="1" applyFont="1" applyFill="1" applyBorder="1"/>
    <xf numFmtId="3" fontId="7" fillId="0" borderId="5" xfId="0" applyNumberFormat="1" applyFont="1" applyFill="1" applyBorder="1"/>
    <xf numFmtId="165" fontId="7" fillId="0" borderId="10" xfId="0" applyNumberFormat="1" applyFont="1" applyFill="1" applyBorder="1" applyAlignment="1">
      <alignment horizontal="right"/>
    </xf>
    <xf numFmtId="165" fontId="7" fillId="0" borderId="14" xfId="0" applyNumberFormat="1" applyFont="1" applyBorder="1"/>
    <xf numFmtId="165" fontId="7" fillId="0" borderId="15" xfId="0" applyNumberFormat="1" applyFont="1" applyBorder="1"/>
    <xf numFmtId="3" fontId="7" fillId="0" borderId="13" xfId="0" applyNumberFormat="1" applyFont="1" applyFill="1" applyBorder="1"/>
    <xf numFmtId="3" fontId="17" fillId="0" borderId="0" xfId="0" applyNumberFormat="1" applyFont="1" applyFill="1" applyBorder="1" applyAlignment="1"/>
    <xf numFmtId="0" fontId="4" fillId="0" borderId="1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Border="1" applyAlignment="1"/>
    <xf numFmtId="165" fontId="3" fillId="0" borderId="0" xfId="0" applyNumberFormat="1" applyFont="1" applyFill="1" applyBorder="1"/>
    <xf numFmtId="3" fontId="7" fillId="0" borderId="0" xfId="0" applyNumberFormat="1" applyFont="1" applyFill="1" applyBorder="1"/>
    <xf numFmtId="165" fontId="12" fillId="0" borderId="23" xfId="0" applyNumberFormat="1" applyFont="1" applyFill="1" applyBorder="1" applyAlignment="1"/>
    <xf numFmtId="16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0" fontId="13" fillId="0" borderId="0" xfId="0" applyFont="1" applyFill="1" applyBorder="1" applyAlignment="1" applyProtection="1">
      <alignment horizontal="left" wrapText="1" indent="1"/>
    </xf>
    <xf numFmtId="164" fontId="15" fillId="0" borderId="5" xfId="0" applyNumberFormat="1" applyFont="1" applyFill="1" applyBorder="1" applyAlignment="1">
      <alignment horizontal="right"/>
    </xf>
    <xf numFmtId="164" fontId="15" fillId="0" borderId="23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1"/>
    <cellStyle name="normální 3" xfId="4"/>
    <cellStyle name="Normální 5 2" xfId="2"/>
    <cellStyle name="Normální 6 2" xfId="3"/>
    <cellStyle name="normální_A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5162550" y="348615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5162550" y="348615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5162550" y="348615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5476875" y="3133725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5162550" y="348615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1965900" y="415290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31965900" y="415290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180975</xdr:colOff>
      <xdr:row>20</xdr:row>
      <xdr:rowOff>104775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965900" y="415290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190500</xdr:colOff>
      <xdr:row>20</xdr:row>
      <xdr:rowOff>104775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7</xdr:col>
      <xdr:colOff>0</xdr:colOff>
      <xdr:row>20</xdr:row>
      <xdr:rowOff>104775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7</xdr:col>
      <xdr:colOff>0</xdr:colOff>
      <xdr:row>20</xdr:row>
      <xdr:rowOff>104775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219700" y="3486150"/>
          <a:ext cx="123825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7</xdr:col>
      <xdr:colOff>0</xdr:colOff>
      <xdr:row>20</xdr:row>
      <xdr:rowOff>104775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965900" y="4152900"/>
          <a:ext cx="133350" cy="95250"/>
        </a:xfrm>
        <a:prstGeom prst="rect">
          <a:avLst/>
        </a:prstGeom>
        <a:solidFill>
          <a:srgbClr val="D8D0C8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u="none" strike="noStrike" baseline="30000">
              <a:solidFill>
                <a:srgbClr val="000000"/>
              </a:solidFill>
              <a:latin typeface="Arial CE"/>
              <a:cs typeface="Arial CE"/>
            </a:rPr>
            <a:t>6)</a:t>
          </a:r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7</xdr:col>
      <xdr:colOff>0</xdr:colOff>
      <xdr:row>20</xdr:row>
      <xdr:rowOff>104775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219700" y="3486150"/>
          <a:ext cx="1238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Normal="100" workbookViewId="0"/>
  </sheetViews>
  <sheetFormatPr defaultRowHeight="17.25" customHeight="1"/>
  <cols>
    <col min="1" max="1" width="41" style="2" customWidth="1"/>
    <col min="2" max="2" width="10" style="2" customWidth="1"/>
    <col min="3" max="3" width="8.5703125" style="2" customWidth="1"/>
    <col min="4" max="4" width="2.7109375" style="2" customWidth="1"/>
    <col min="5" max="5" width="6.5703125" style="2" customWidth="1"/>
    <col min="6" max="6" width="8.5703125" style="2" customWidth="1"/>
    <col min="7" max="7" width="2.7109375" style="2" customWidth="1"/>
    <col min="8" max="8" width="6.5703125" style="2" customWidth="1"/>
    <col min="9" max="16384" width="9.140625" style="2"/>
  </cols>
  <sheetData>
    <row r="1" spans="1:8" ht="17.25" customHeight="1">
      <c r="A1" s="1" t="s">
        <v>50</v>
      </c>
      <c r="B1" s="1"/>
      <c r="C1" s="1"/>
      <c r="D1" s="1"/>
      <c r="E1" s="1"/>
      <c r="F1" s="1"/>
      <c r="G1" s="1"/>
    </row>
    <row r="2" spans="1:8" ht="9.75" customHeight="1" thickBot="1">
      <c r="A2" s="3"/>
    </row>
    <row r="3" spans="1:8" ht="17.25" customHeight="1">
      <c r="A3" s="4"/>
      <c r="B3" s="139" t="s">
        <v>0</v>
      </c>
      <c r="C3" s="142" t="s">
        <v>51</v>
      </c>
      <c r="D3" s="143"/>
      <c r="E3" s="143"/>
      <c r="F3" s="142" t="s">
        <v>1</v>
      </c>
      <c r="G3" s="143"/>
      <c r="H3" s="144"/>
    </row>
    <row r="4" spans="1:8" ht="17.25" customHeight="1">
      <c r="A4" s="5"/>
      <c r="B4" s="140"/>
      <c r="C4" s="145" t="s">
        <v>2</v>
      </c>
      <c r="D4" s="135" t="s">
        <v>47</v>
      </c>
      <c r="E4" s="147"/>
      <c r="F4" s="145" t="s">
        <v>2</v>
      </c>
      <c r="G4" s="135" t="s">
        <v>47</v>
      </c>
      <c r="H4" s="136"/>
    </row>
    <row r="5" spans="1:8" ht="17.25" customHeight="1" thickBot="1">
      <c r="A5" s="6"/>
      <c r="B5" s="141"/>
      <c r="C5" s="146"/>
      <c r="D5" s="137"/>
      <c r="E5" s="148"/>
      <c r="F5" s="146"/>
      <c r="G5" s="137"/>
      <c r="H5" s="138"/>
    </row>
    <row r="6" spans="1:8" ht="11.25" customHeight="1">
      <c r="A6" s="118" t="s">
        <v>3</v>
      </c>
      <c r="B6" s="119"/>
      <c r="C6" s="120"/>
      <c r="D6" s="12"/>
      <c r="E6" s="11"/>
      <c r="F6" s="11"/>
      <c r="G6" s="12"/>
      <c r="H6" s="13"/>
    </row>
    <row r="7" spans="1:8" ht="11.25" customHeight="1">
      <c r="A7" s="14" t="s">
        <v>4</v>
      </c>
      <c r="B7" s="8" t="s">
        <v>5</v>
      </c>
      <c r="C7" s="16">
        <v>3616</v>
      </c>
      <c r="D7" s="121"/>
      <c r="E7" s="104">
        <v>96.221394358701446</v>
      </c>
      <c r="F7" s="99">
        <v>14759</v>
      </c>
      <c r="G7" s="60"/>
      <c r="H7" s="100">
        <v>100.92314004376368</v>
      </c>
    </row>
    <row r="8" spans="1:8" ht="11.25" customHeight="1">
      <c r="A8" s="14" t="s">
        <v>6</v>
      </c>
      <c r="B8" s="8" t="s">
        <v>5</v>
      </c>
      <c r="C8" s="16">
        <v>2923</v>
      </c>
      <c r="D8" s="121"/>
      <c r="E8" s="104">
        <v>88.980213089802135</v>
      </c>
      <c r="F8" s="99">
        <v>12420</v>
      </c>
      <c r="G8" s="82"/>
      <c r="H8" s="100">
        <v>102.49216042251197</v>
      </c>
    </row>
    <row r="9" spans="1:8" ht="11.25" customHeight="1">
      <c r="A9" s="14" t="s">
        <v>7</v>
      </c>
      <c r="B9" s="8" t="s">
        <v>5</v>
      </c>
      <c r="C9" s="16">
        <v>7823</v>
      </c>
      <c r="D9" s="121"/>
      <c r="E9" s="104">
        <v>84.600410944089973</v>
      </c>
      <c r="F9" s="99">
        <v>33711</v>
      </c>
      <c r="G9" s="82"/>
      <c r="H9" s="100">
        <v>83.583754834870575</v>
      </c>
    </row>
    <row r="10" spans="1:8" ht="11.25" customHeight="1">
      <c r="A10" s="14" t="s">
        <v>8</v>
      </c>
      <c r="B10" s="8" t="s">
        <v>5</v>
      </c>
      <c r="C10" s="16">
        <v>5775</v>
      </c>
      <c r="D10" s="121"/>
      <c r="E10" s="104">
        <v>203.13049595497711</v>
      </c>
      <c r="F10" s="99">
        <v>27680</v>
      </c>
      <c r="G10" s="82"/>
      <c r="H10" s="100">
        <v>102.67062314540058</v>
      </c>
    </row>
    <row r="11" spans="1:8" ht="11.25" customHeight="1">
      <c r="A11" s="14" t="s">
        <v>53</v>
      </c>
      <c r="B11" s="8" t="s">
        <v>5</v>
      </c>
      <c r="C11" s="17" t="s">
        <v>9</v>
      </c>
      <c r="D11" s="82"/>
      <c r="E11" s="101" t="s">
        <v>9</v>
      </c>
      <c r="F11" s="103">
        <v>1267449</v>
      </c>
      <c r="G11" s="102"/>
      <c r="H11" s="100">
        <v>100.66477163069196</v>
      </c>
    </row>
    <row r="12" spans="1:8" ht="11.25" customHeight="1">
      <c r="A12" s="7" t="s">
        <v>10</v>
      </c>
      <c r="B12" s="8"/>
      <c r="C12" s="66"/>
      <c r="D12" s="19"/>
      <c r="E12" s="15"/>
      <c r="F12" s="18"/>
      <c r="G12" s="19"/>
      <c r="H12" s="57"/>
    </row>
    <row r="13" spans="1:8" ht="11.25" customHeight="1">
      <c r="A13" s="20" t="s">
        <v>54</v>
      </c>
      <c r="B13" s="8" t="s">
        <v>11</v>
      </c>
      <c r="C13" s="67">
        <v>61.941022222285497</v>
      </c>
      <c r="D13" s="21" t="s">
        <v>68</v>
      </c>
      <c r="E13" s="126">
        <v>62.243112228698656</v>
      </c>
      <c r="F13" s="126">
        <v>61.965894733408774</v>
      </c>
      <c r="G13" s="21" t="s">
        <v>68</v>
      </c>
      <c r="H13" s="128">
        <v>62.128863572935472</v>
      </c>
    </row>
    <row r="14" spans="1:8" ht="11.25" customHeight="1">
      <c r="A14" s="22" t="s">
        <v>12</v>
      </c>
      <c r="B14" s="8" t="s">
        <v>13</v>
      </c>
      <c r="C14" s="68">
        <v>648.45022965999988</v>
      </c>
      <c r="D14" s="21" t="s">
        <v>68</v>
      </c>
      <c r="E14" s="127">
        <v>654.67769230000056</v>
      </c>
      <c r="F14" s="127">
        <v>649.64827096500187</v>
      </c>
      <c r="G14" s="21" t="s">
        <v>68</v>
      </c>
      <c r="H14" s="129">
        <v>647.99411498499387</v>
      </c>
    </row>
    <row r="15" spans="1:8" ht="17.25" customHeight="1">
      <c r="A15" s="23" t="s">
        <v>14</v>
      </c>
      <c r="B15" s="8"/>
      <c r="C15" s="68">
        <v>131.13529801000007</v>
      </c>
      <c r="D15" s="21" t="s">
        <v>68</v>
      </c>
      <c r="E15" s="127">
        <v>149.13712774000001</v>
      </c>
      <c r="F15" s="127">
        <v>138.29002899249906</v>
      </c>
      <c r="G15" s="21" t="s">
        <v>68</v>
      </c>
      <c r="H15" s="129">
        <v>141.47660600500038</v>
      </c>
    </row>
    <row r="16" spans="1:8" ht="25.5" customHeight="1">
      <c r="A16" s="24" t="s">
        <v>42</v>
      </c>
      <c r="B16" s="25" t="s">
        <v>15</v>
      </c>
      <c r="C16" s="61">
        <v>787.7</v>
      </c>
      <c r="D16" s="121"/>
      <c r="E16" s="105">
        <v>102.7</v>
      </c>
      <c r="F16" s="106">
        <v>777.2</v>
      </c>
      <c r="G16" s="121"/>
      <c r="H16" s="107">
        <v>102.6</v>
      </c>
    </row>
    <row r="17" spans="1:10" ht="17.25" customHeight="1">
      <c r="A17" s="26" t="s">
        <v>55</v>
      </c>
      <c r="B17" s="8" t="s">
        <v>16</v>
      </c>
      <c r="C17" s="27">
        <v>35385</v>
      </c>
      <c r="D17" s="121"/>
      <c r="E17" s="105">
        <v>103.4</v>
      </c>
      <c r="F17" s="98">
        <v>33852</v>
      </c>
      <c r="G17" s="121"/>
      <c r="H17" s="107">
        <v>102.7</v>
      </c>
    </row>
    <row r="18" spans="1:10" ht="11.25" customHeight="1">
      <c r="A18" s="7" t="s">
        <v>56</v>
      </c>
      <c r="B18" s="8"/>
      <c r="C18" s="9"/>
      <c r="D18" s="10"/>
      <c r="E18" s="28"/>
      <c r="F18" s="9"/>
      <c r="G18" s="10"/>
      <c r="H18" s="57"/>
    </row>
    <row r="19" spans="1:10" ht="11.25" customHeight="1">
      <c r="A19" s="14" t="s">
        <v>17</v>
      </c>
      <c r="B19" s="8" t="s">
        <v>5</v>
      </c>
      <c r="C19" s="9" t="s">
        <v>9</v>
      </c>
      <c r="D19" s="10"/>
      <c r="E19" s="28" t="s">
        <v>9</v>
      </c>
      <c r="F19" s="69">
        <v>37218</v>
      </c>
      <c r="G19" s="70"/>
      <c r="H19" s="58">
        <v>85.560587599714935</v>
      </c>
    </row>
    <row r="20" spans="1:10" ht="11.25" customHeight="1">
      <c r="A20" s="29" t="s">
        <v>18</v>
      </c>
      <c r="B20" s="8" t="s">
        <v>5</v>
      </c>
      <c r="C20" s="9" t="s">
        <v>9</v>
      </c>
      <c r="D20" s="10"/>
      <c r="E20" s="28" t="s">
        <v>9</v>
      </c>
      <c r="F20" s="71">
        <v>19429</v>
      </c>
      <c r="G20" s="73"/>
      <c r="H20" s="72">
        <v>87.510134222142142</v>
      </c>
    </row>
    <row r="21" spans="1:10" ht="11.25" customHeight="1">
      <c r="A21" s="14" t="s">
        <v>19</v>
      </c>
      <c r="B21" s="8" t="s">
        <v>20</v>
      </c>
      <c r="C21" s="9" t="s">
        <v>9</v>
      </c>
      <c r="D21" s="10"/>
      <c r="E21" s="28" t="s">
        <v>9</v>
      </c>
      <c r="F21" s="74">
        <v>15016</v>
      </c>
      <c r="G21" s="59"/>
      <c r="H21" s="75">
        <v>159.30405262041199</v>
      </c>
    </row>
    <row r="22" spans="1:10" ht="11.25" customHeight="1">
      <c r="A22" s="14" t="s">
        <v>57</v>
      </c>
      <c r="B22" s="8" t="s">
        <v>11</v>
      </c>
      <c r="C22" s="9" t="s">
        <v>9</v>
      </c>
      <c r="D22" s="10"/>
      <c r="E22" s="28" t="s">
        <v>9</v>
      </c>
      <c r="F22" s="76">
        <v>4.2011423059829225</v>
      </c>
      <c r="G22" s="21" t="s">
        <v>68</v>
      </c>
      <c r="H22" s="77">
        <v>5.0315895275929696</v>
      </c>
    </row>
    <row r="23" spans="1:10" ht="11.25" customHeight="1">
      <c r="A23" s="14" t="s">
        <v>21</v>
      </c>
      <c r="B23" s="8" t="s">
        <v>5</v>
      </c>
      <c r="C23" s="9" t="s">
        <v>9</v>
      </c>
      <c r="D23" s="10"/>
      <c r="E23" s="28" t="s">
        <v>9</v>
      </c>
      <c r="F23" s="78">
        <v>2.4785562067128395</v>
      </c>
      <c r="G23" s="21" t="s">
        <v>68</v>
      </c>
      <c r="H23" s="75">
        <v>4.6147888818162528</v>
      </c>
    </row>
    <row r="24" spans="1:10" ht="11.25" customHeight="1">
      <c r="A24" s="7" t="s">
        <v>58</v>
      </c>
      <c r="B24" s="8"/>
      <c r="C24" s="9"/>
      <c r="D24" s="10"/>
      <c r="E24" s="28"/>
      <c r="F24" s="30"/>
      <c r="G24" s="31"/>
      <c r="H24" s="57"/>
    </row>
    <row r="25" spans="1:10" ht="11.25" customHeight="1">
      <c r="A25" s="14" t="s">
        <v>43</v>
      </c>
      <c r="B25" s="8"/>
      <c r="C25" s="9" t="s">
        <v>9</v>
      </c>
      <c r="D25" s="10"/>
      <c r="E25" s="28" t="s">
        <v>9</v>
      </c>
      <c r="F25" s="122">
        <v>573682</v>
      </c>
      <c r="G25" s="133" t="s">
        <v>52</v>
      </c>
      <c r="H25" s="134"/>
      <c r="J25" s="33"/>
    </row>
    <row r="26" spans="1:10" ht="11.25" customHeight="1">
      <c r="A26" s="32" t="s">
        <v>22</v>
      </c>
      <c r="B26" s="8"/>
      <c r="C26" s="9" t="s">
        <v>9</v>
      </c>
      <c r="D26" s="10"/>
      <c r="E26" s="28" t="s">
        <v>9</v>
      </c>
      <c r="F26" s="122">
        <v>316086</v>
      </c>
      <c r="G26" s="108"/>
      <c r="H26" s="109">
        <v>101.15625990085545</v>
      </c>
      <c r="I26" s="117"/>
      <c r="J26" s="33"/>
    </row>
    <row r="27" spans="1:10" ht="11.25" customHeight="1">
      <c r="A27" s="34" t="s">
        <v>23</v>
      </c>
      <c r="B27" s="8"/>
      <c r="C27" s="9" t="s">
        <v>9</v>
      </c>
      <c r="D27" s="10"/>
      <c r="E27" s="28" t="s">
        <v>9</v>
      </c>
      <c r="F27" s="122">
        <v>193914</v>
      </c>
      <c r="G27" s="108"/>
      <c r="H27" s="109">
        <v>106.11818271367125</v>
      </c>
      <c r="I27" s="117"/>
      <c r="J27" s="33"/>
    </row>
    <row r="28" spans="1:10" ht="11.25" customHeight="1">
      <c r="A28" s="34" t="s">
        <v>24</v>
      </c>
      <c r="B28" s="8"/>
      <c r="C28" s="9" t="s">
        <v>9</v>
      </c>
      <c r="D28" s="10"/>
      <c r="E28" s="28" t="s">
        <v>9</v>
      </c>
      <c r="F28" s="122">
        <v>5938</v>
      </c>
      <c r="G28" s="130">
        <v>97.809257124032285</v>
      </c>
      <c r="H28" s="131"/>
      <c r="I28" s="117"/>
      <c r="J28" s="33"/>
    </row>
    <row r="29" spans="1:10" ht="11.25" customHeight="1">
      <c r="A29" s="7" t="s">
        <v>45</v>
      </c>
      <c r="B29" s="8"/>
      <c r="C29" s="10"/>
      <c r="D29" s="10"/>
      <c r="E29" s="28"/>
      <c r="F29" s="84"/>
      <c r="G29" s="35"/>
      <c r="H29" s="57"/>
    </row>
    <row r="30" spans="1:10" ht="11.25" customHeight="1">
      <c r="A30" s="14" t="s">
        <v>49</v>
      </c>
      <c r="B30" s="8"/>
      <c r="C30" s="82">
        <v>1530</v>
      </c>
      <c r="D30" s="36"/>
      <c r="E30" s="88">
        <v>124.69437652811737</v>
      </c>
      <c r="F30" s="85">
        <v>5211</v>
      </c>
      <c r="G30" s="33"/>
      <c r="H30" s="58">
        <v>98.824198748340606</v>
      </c>
    </row>
    <row r="31" spans="1:10" ht="11.25" customHeight="1">
      <c r="A31" s="14" t="s">
        <v>25</v>
      </c>
      <c r="B31" s="8" t="s">
        <v>26</v>
      </c>
      <c r="C31" s="82">
        <v>13528</v>
      </c>
      <c r="D31" s="36"/>
      <c r="E31" s="88">
        <v>170.65724738236406</v>
      </c>
      <c r="F31" s="86">
        <v>34326</v>
      </c>
      <c r="G31" s="33"/>
      <c r="H31" s="58">
        <v>124.05941667570204</v>
      </c>
    </row>
    <row r="32" spans="1:10" ht="11.25" customHeight="1">
      <c r="A32" s="7" t="s">
        <v>27</v>
      </c>
      <c r="B32" s="8"/>
      <c r="C32" s="36"/>
      <c r="D32" s="36"/>
      <c r="E32" s="37"/>
      <c r="F32" s="37"/>
      <c r="G32" s="36"/>
      <c r="H32" s="57"/>
    </row>
    <row r="33" spans="1:11" ht="11.25" customHeight="1">
      <c r="A33" s="14" t="s">
        <v>60</v>
      </c>
      <c r="B33" s="54" t="s">
        <v>28</v>
      </c>
      <c r="C33" s="83">
        <v>867</v>
      </c>
      <c r="D33" s="89"/>
      <c r="E33" s="88">
        <v>70.088924818108325</v>
      </c>
      <c r="F33" s="86">
        <v>5211</v>
      </c>
      <c r="G33" s="70"/>
      <c r="H33" s="58">
        <v>107.48762376237624</v>
      </c>
    </row>
    <row r="34" spans="1:11" ht="11.25" customHeight="1">
      <c r="A34" s="14" t="s">
        <v>29</v>
      </c>
      <c r="B34" s="54" t="s">
        <v>28</v>
      </c>
      <c r="C34" s="83">
        <v>1256</v>
      </c>
      <c r="D34" s="89"/>
      <c r="E34" s="88">
        <v>99.841017488076318</v>
      </c>
      <c r="F34" s="87">
        <v>5227</v>
      </c>
      <c r="G34" s="70"/>
      <c r="H34" s="58">
        <v>116.64806962731534</v>
      </c>
    </row>
    <row r="35" spans="1:11" ht="11.25" customHeight="1">
      <c r="A35" s="7" t="s">
        <v>65</v>
      </c>
      <c r="B35" s="8"/>
      <c r="C35" s="30"/>
      <c r="D35" s="33"/>
      <c r="E35" s="37"/>
      <c r="F35" s="31"/>
      <c r="G35" s="31"/>
      <c r="H35" s="57"/>
      <c r="J35" s="33"/>
      <c r="K35" s="33"/>
    </row>
    <row r="36" spans="1:11" ht="11.25" customHeight="1">
      <c r="A36" s="20" t="s">
        <v>46</v>
      </c>
      <c r="B36" s="79" t="s">
        <v>31</v>
      </c>
      <c r="C36" s="55">
        <v>8307</v>
      </c>
      <c r="D36" s="93"/>
      <c r="E36" s="94">
        <v>98.261178140525203</v>
      </c>
      <c r="F36" s="80">
        <v>31982</v>
      </c>
      <c r="G36" s="36"/>
      <c r="H36" s="58">
        <f>F36/31022*100</f>
        <v>103.09457804138998</v>
      </c>
      <c r="J36" s="81"/>
      <c r="K36" s="33"/>
    </row>
    <row r="37" spans="1:11" ht="11.25" customHeight="1">
      <c r="A37" s="38" t="s">
        <v>30</v>
      </c>
      <c r="B37" s="79" t="s">
        <v>31</v>
      </c>
      <c r="C37" s="55">
        <v>1260</v>
      </c>
      <c r="D37" s="123"/>
      <c r="E37" s="94">
        <v>100.47846889952152</v>
      </c>
      <c r="F37" s="80">
        <v>4831</v>
      </c>
      <c r="G37" s="36"/>
      <c r="H37" s="58">
        <f>F37/4220*100</f>
        <v>114.47867298578198</v>
      </c>
      <c r="J37" s="81"/>
      <c r="K37" s="33"/>
    </row>
    <row r="38" spans="1:11" ht="11.25" customHeight="1">
      <c r="A38" s="39" t="s">
        <v>32</v>
      </c>
      <c r="B38" s="79" t="s">
        <v>31</v>
      </c>
      <c r="C38" s="55">
        <v>7033</v>
      </c>
      <c r="D38" s="95"/>
      <c r="E38" s="94">
        <v>97.789210233592883</v>
      </c>
      <c r="F38" s="80">
        <v>27115</v>
      </c>
      <c r="G38" s="36"/>
      <c r="H38" s="58">
        <f>F38/26768*100</f>
        <v>101.2963239689181</v>
      </c>
      <c r="J38" s="81"/>
      <c r="K38" s="33"/>
    </row>
    <row r="39" spans="1:11" ht="11.25" customHeight="1">
      <c r="A39" s="7" t="s">
        <v>66</v>
      </c>
      <c r="B39" s="8"/>
      <c r="C39" s="40"/>
      <c r="D39" s="41"/>
      <c r="E39" s="42"/>
      <c r="F39" s="64"/>
      <c r="G39" s="43"/>
      <c r="H39" s="57"/>
    </row>
    <row r="40" spans="1:11" ht="23.25" customHeight="1">
      <c r="A40" s="24" t="s">
        <v>33</v>
      </c>
      <c r="B40" s="8" t="s">
        <v>26</v>
      </c>
      <c r="C40" s="124">
        <v>94019.82600000003</v>
      </c>
      <c r="D40" s="36"/>
      <c r="E40" s="97">
        <v>110.79539432521489</v>
      </c>
      <c r="F40" s="65">
        <v>332932.13099999999</v>
      </c>
      <c r="G40" s="96"/>
      <c r="H40" s="63">
        <v>99.6</v>
      </c>
    </row>
    <row r="41" spans="1:11" ht="11.25" customHeight="1">
      <c r="A41" s="7" t="s">
        <v>67</v>
      </c>
      <c r="B41" s="30"/>
      <c r="C41" s="44"/>
      <c r="D41" s="62"/>
      <c r="E41" s="56"/>
      <c r="F41" s="44"/>
      <c r="G41" s="45"/>
      <c r="H41" s="125"/>
    </row>
    <row r="42" spans="1:11" ht="11.25" customHeight="1">
      <c r="A42" s="20" t="s">
        <v>34</v>
      </c>
      <c r="B42" s="8" t="s">
        <v>26</v>
      </c>
      <c r="C42" s="55">
        <v>19941</v>
      </c>
      <c r="D42" s="33"/>
      <c r="E42" s="104">
        <v>112.55926845789116</v>
      </c>
      <c r="F42" s="80">
        <v>66574</v>
      </c>
      <c r="G42" s="70"/>
      <c r="H42" s="100">
        <v>115.49564553624094</v>
      </c>
    </row>
    <row r="43" spans="1:11" ht="11.25" customHeight="1">
      <c r="A43" s="32" t="s">
        <v>35</v>
      </c>
      <c r="B43" s="8" t="s">
        <v>26</v>
      </c>
      <c r="C43" s="55">
        <v>4265</v>
      </c>
      <c r="D43" s="33"/>
      <c r="E43" s="104">
        <v>114.46591519055286</v>
      </c>
      <c r="F43" s="80">
        <v>14643</v>
      </c>
      <c r="G43" s="33"/>
      <c r="H43" s="100">
        <v>106.15484993475424</v>
      </c>
      <c r="J43" s="92"/>
      <c r="K43" s="92"/>
    </row>
    <row r="44" spans="1:11" ht="11.25" customHeight="1">
      <c r="A44" s="34" t="s">
        <v>36</v>
      </c>
      <c r="B44" s="8" t="s">
        <v>26</v>
      </c>
      <c r="C44" s="55">
        <v>14034</v>
      </c>
      <c r="D44" s="33"/>
      <c r="E44" s="104">
        <v>111.52256834075015</v>
      </c>
      <c r="F44" s="80">
        <v>46627</v>
      </c>
      <c r="G44" s="33"/>
      <c r="H44" s="100">
        <v>118.64678490546834</v>
      </c>
    </row>
    <row r="45" spans="1:11" ht="11.25" customHeight="1">
      <c r="A45" s="7" t="s">
        <v>37</v>
      </c>
      <c r="B45" s="30"/>
      <c r="C45" s="30"/>
      <c r="D45" s="33"/>
      <c r="E45" s="37"/>
      <c r="F45" s="30"/>
      <c r="G45" s="36"/>
      <c r="H45" s="57"/>
      <c r="J45" s="92"/>
      <c r="K45" s="92"/>
    </row>
    <row r="46" spans="1:11" ht="11.25" customHeight="1">
      <c r="A46" s="46" t="s">
        <v>44</v>
      </c>
      <c r="B46" s="8" t="s">
        <v>5</v>
      </c>
      <c r="C46" s="82">
        <v>1649480</v>
      </c>
      <c r="D46" s="112"/>
      <c r="E46" s="113">
        <v>107.08732575781677</v>
      </c>
      <c r="F46" s="82">
        <v>6605776</v>
      </c>
      <c r="G46" s="111"/>
      <c r="H46" s="58">
        <v>108.36220055232803</v>
      </c>
      <c r="J46" s="91"/>
      <c r="K46" s="91"/>
    </row>
    <row r="47" spans="1:11" ht="11.25" customHeight="1" thickBot="1">
      <c r="A47" s="47" t="s">
        <v>38</v>
      </c>
      <c r="B47" s="48" t="s">
        <v>5</v>
      </c>
      <c r="C47" s="110">
        <v>1389605</v>
      </c>
      <c r="D47" s="116"/>
      <c r="E47" s="114">
        <v>105.6027145332401</v>
      </c>
      <c r="F47" s="110">
        <v>5714835</v>
      </c>
      <c r="G47" s="116"/>
      <c r="H47" s="115">
        <v>107.52167334518144</v>
      </c>
    </row>
    <row r="48" spans="1:11" ht="5.0999999999999996" customHeight="1">
      <c r="F48" s="33"/>
      <c r="G48" s="33"/>
      <c r="J48" s="90"/>
    </row>
    <row r="49" spans="1:8" ht="11.25" customHeight="1">
      <c r="A49" s="49" t="s">
        <v>39</v>
      </c>
      <c r="F49" s="33"/>
      <c r="G49" s="33"/>
    </row>
    <row r="50" spans="1:8" ht="11.25" customHeight="1">
      <c r="A50" s="49" t="s">
        <v>40</v>
      </c>
    </row>
    <row r="51" spans="1:8" ht="11.25" customHeight="1">
      <c r="A51" s="49" t="s">
        <v>41</v>
      </c>
    </row>
    <row r="52" spans="1:8" s="51" customFormat="1" ht="11.25" customHeight="1">
      <c r="A52" s="132" t="s">
        <v>48</v>
      </c>
      <c r="B52" s="132"/>
      <c r="C52" s="132"/>
      <c r="D52" s="132"/>
      <c r="E52" s="132"/>
      <c r="F52" s="132"/>
      <c r="G52" s="132"/>
      <c r="H52" s="132"/>
    </row>
    <row r="53" spans="1:8" ht="11.25" customHeight="1">
      <c r="A53" s="52" t="s">
        <v>59</v>
      </c>
      <c r="F53" s="50"/>
      <c r="G53" s="50"/>
    </row>
    <row r="54" spans="1:8" s="51" customFormat="1" ht="11.25" customHeight="1">
      <c r="A54" s="52" t="s">
        <v>61</v>
      </c>
      <c r="F54" s="50"/>
      <c r="G54" s="50"/>
    </row>
    <row r="55" spans="1:8" ht="11.25" customHeight="1">
      <c r="A55" s="49" t="s">
        <v>62</v>
      </c>
    </row>
    <row r="56" spans="1:8" ht="11.25" customHeight="1">
      <c r="A56" s="49" t="s">
        <v>63</v>
      </c>
      <c r="F56" s="50"/>
      <c r="G56" s="50"/>
    </row>
    <row r="57" spans="1:8" ht="11.25" customHeight="1">
      <c r="A57" s="49" t="s">
        <v>64</v>
      </c>
    </row>
    <row r="58" spans="1:8" ht="17.25" customHeight="1">
      <c r="A58" s="49"/>
    </row>
    <row r="59" spans="1:8" ht="17.25" customHeight="1">
      <c r="A59" s="49"/>
    </row>
    <row r="60" spans="1:8" ht="17.25" customHeight="1">
      <c r="A60" s="49"/>
    </row>
    <row r="61" spans="1:8" ht="17.25" customHeight="1">
      <c r="A61" s="52"/>
    </row>
    <row r="62" spans="1:8" ht="17.25" customHeight="1">
      <c r="A62" s="49"/>
    </row>
    <row r="63" spans="1:8" ht="17.25" customHeight="1">
      <c r="A63" s="53"/>
    </row>
    <row r="64" spans="1:8" ht="17.25" customHeight="1">
      <c r="A64" s="53"/>
    </row>
    <row r="65" spans="1:1" ht="17.25" customHeight="1">
      <c r="A65" s="53"/>
    </row>
  </sheetData>
  <mergeCells count="10">
    <mergeCell ref="G28:H28"/>
    <mergeCell ref="A52:H52"/>
    <mergeCell ref="G25:H25"/>
    <mergeCell ref="G4:H5"/>
    <mergeCell ref="B3:B5"/>
    <mergeCell ref="C3:E3"/>
    <mergeCell ref="F3:H3"/>
    <mergeCell ref="C4:C5"/>
    <mergeCell ref="D4:E5"/>
    <mergeCell ref="F4:F5"/>
  </mergeCells>
  <pageMargins left="0.78740157480314965" right="0.78740157480314965" top="1.1023622047244095" bottom="0.86614173228346458" header="0" footer="0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Šťastná</dc:creator>
  <cp:lastModifiedBy>Ing. Tomáš Dragoun</cp:lastModifiedBy>
  <cp:lastPrinted>2015-09-25T07:24:17Z</cp:lastPrinted>
  <dcterms:created xsi:type="dcterms:W3CDTF">2013-06-19T10:06:37Z</dcterms:created>
  <dcterms:modified xsi:type="dcterms:W3CDTF">2016-04-04T10:11:21Z</dcterms:modified>
</cp:coreProperties>
</file>