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31" windowWidth="14460" windowHeight="7995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<sst xmlns="http://schemas.openxmlformats.org/spreadsheetml/2006/main" count="135" uniqueCount="35">
  <si>
    <t>PRÁCE A MZDY</t>
  </si>
  <si>
    <t>LABOUR AND EARNINGS</t>
  </si>
  <si>
    <t>Pramen: ČSÚ</t>
  </si>
  <si>
    <t>Source: CZSO</t>
  </si>
  <si>
    <t>CZ-ICSE</t>
  </si>
  <si>
    <t xml:space="preserve">Ženy </t>
  </si>
  <si>
    <t>Women</t>
  </si>
  <si>
    <t>v tom:</t>
  </si>
  <si>
    <t>skupina</t>
  </si>
  <si>
    <t>Group</t>
  </si>
  <si>
    <t>zaměstnavatelé</t>
  </si>
  <si>
    <t>Employers</t>
  </si>
  <si>
    <t>pracující na vlastní
    účet</t>
  </si>
  <si>
    <t>Own-account 
   workers</t>
  </si>
  <si>
    <t>pomáhající rodinní 
   příslušníci</t>
  </si>
  <si>
    <t>Family 
   workers</t>
  </si>
  <si>
    <t>nezjištěno</t>
  </si>
  <si>
    <t>-</t>
  </si>
  <si>
    <t>.</t>
  </si>
  <si>
    <t>Not identified</t>
  </si>
  <si>
    <t>%</t>
  </si>
  <si>
    <t>pracující na vlastní 
   účet</t>
  </si>
  <si>
    <t xml:space="preserve">Muži </t>
  </si>
  <si>
    <t>Men</t>
  </si>
  <si>
    <t>Family
    workers</t>
  </si>
  <si>
    <r>
      <t xml:space="preserve">v tis. osob                         </t>
    </r>
    <r>
      <rPr>
        <i/>
        <sz val="8"/>
        <rFont val="Arial CE"/>
        <family val="2"/>
      </rPr>
      <t xml:space="preserve">Thous. persons </t>
    </r>
  </si>
  <si>
    <t>Employees, incl. members of produce cooperatives</t>
  </si>
  <si>
    <r>
      <t xml:space="preserve">*) </t>
    </r>
    <r>
      <rPr>
        <sz val="8"/>
        <rFont val="Arial"/>
        <family val="2"/>
      </rPr>
      <t>V 1. čtvrtletí 2013 byl počet ovlivněn metodickou změnou v dotazníku Výběrového šetření pracovních sil. Imputace výsledků pilotestu Eurostatu se projevila v přesunu určitého počtu pracujících mezi jednotlivými kategoriemi postavení v zaměstnání.</t>
    </r>
  </si>
  <si>
    <r>
      <t>*)</t>
    </r>
    <r>
      <rPr>
        <i/>
        <sz val="8"/>
        <rFont val="Arial"/>
        <family val="2"/>
      </rPr>
      <t xml:space="preserve"> The number in Q1 2013 was affected by a change to the questionnaire of the Labour Force Sample Survey. The imputation of results of the Eurostat pilot test showed in transfers of a certain number of persons among respective categories of status in employment.</t>
    </r>
  </si>
  <si>
    <t>zaměstnanci vč. členů produkčních družstev</t>
  </si>
  <si>
    <r>
      <t>2013</t>
    </r>
    <r>
      <rPr>
        <vertAlign val="superscript"/>
        <sz val="8"/>
        <rFont val="Arial CE"/>
        <family val="2"/>
      </rPr>
      <t>*)</t>
    </r>
  </si>
  <si>
    <r>
      <t>4 - 5. Postavení v hlavním zaměstnání</t>
    </r>
    <r>
      <rPr>
        <b/>
        <strike/>
        <sz val="10"/>
        <rFont val="Arial CE"/>
        <family val="2"/>
      </rPr>
      <t xml:space="preserve"> </t>
    </r>
  </si>
  <si>
    <t xml:space="preserve">         Status of employment: first job</t>
  </si>
  <si>
    <t xml:space="preserve">Zaměstnaní </t>
  </si>
  <si>
    <t xml:space="preserve">  The employed
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</si>
</sst>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&quot; &quot;"/>
    <numFmt numFmtId="167" formatCode="0.0_)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 CE"/>
      <family val="2"/>
    </font>
    <font>
      <b/>
      <strike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2" fontId="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/>
    </xf>
    <xf numFmtId="0" fontId="11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166" fontId="11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166" fontId="9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 indent="1"/>
    </xf>
    <xf numFmtId="0" fontId="10" fillId="0" borderId="12" xfId="0" applyFont="1" applyBorder="1" applyAlignment="1">
      <alignment horizontal="left" wrapText="1" indent="1"/>
    </xf>
    <xf numFmtId="0" fontId="10" fillId="0" borderId="12" xfId="0" applyFont="1" applyFill="1" applyBorder="1" applyAlignment="1">
      <alignment horizontal="left" wrapText="1" indent="1"/>
    </xf>
    <xf numFmtId="0" fontId="10" fillId="0" borderId="12" xfId="0" applyFont="1" applyBorder="1" applyAlignment="1">
      <alignment wrapText="1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6" fontId="9" fillId="0" borderId="12" xfId="0" applyNumberFormat="1" applyFont="1" applyBorder="1" applyAlignment="1">
      <alignment horizontal="left"/>
    </xf>
    <xf numFmtId="166" fontId="9" fillId="0" borderId="12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166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12" xfId="0" applyNumberFormat="1" applyFont="1" applyBorder="1" applyAlignment="1">
      <alignment wrapText="1"/>
    </xf>
    <xf numFmtId="166" fontId="9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left" indent="3"/>
    </xf>
    <xf numFmtId="166" fontId="9" fillId="0" borderId="13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center"/>
    </xf>
    <xf numFmtId="167" fontId="9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66" fontId="11" fillId="0" borderId="14" xfId="0" applyNumberFormat="1" applyFont="1" applyBorder="1" applyAlignment="1">
      <alignment horizontal="right"/>
    </xf>
    <xf numFmtId="167" fontId="9" fillId="0" borderId="12" xfId="0" applyNumberFormat="1" applyFont="1" applyBorder="1" applyAlignment="1" applyProtection="1">
      <alignment horizontal="right"/>
      <protection/>
    </xf>
    <xf numFmtId="166" fontId="13" fillId="0" borderId="15" xfId="0" applyNumberFormat="1" applyFont="1" applyBorder="1" applyAlignment="1">
      <alignment horizontal="right"/>
    </xf>
    <xf numFmtId="166" fontId="14" fillId="0" borderId="15" xfId="0" applyNumberFormat="1" applyFont="1" applyBorder="1" applyAlignment="1">
      <alignment horizontal="right"/>
    </xf>
    <xf numFmtId="167" fontId="14" fillId="0" borderId="0" xfId="0" applyNumberFormat="1" applyFont="1" applyAlignment="1" applyProtection="1">
      <alignment horizontal="right"/>
      <protection/>
    </xf>
    <xf numFmtId="166" fontId="14" fillId="0" borderId="12" xfId="0" applyNumberFormat="1" applyFont="1" applyBorder="1" applyAlignment="1">
      <alignment/>
    </xf>
    <xf numFmtId="166" fontId="14" fillId="0" borderId="12" xfId="0" applyNumberFormat="1" applyFont="1" applyBorder="1" applyAlignment="1">
      <alignment horizontal="center"/>
    </xf>
    <xf numFmtId="166" fontId="14" fillId="0" borderId="15" xfId="0" applyNumberFormat="1" applyFont="1" applyBorder="1" applyAlignment="1">
      <alignment/>
    </xf>
    <xf numFmtId="166" fontId="14" fillId="0" borderId="15" xfId="0" applyNumberFormat="1" applyFont="1" applyBorder="1" applyAlignment="1">
      <alignment/>
    </xf>
    <xf numFmtId="167" fontId="14" fillId="0" borderId="0" xfId="0" applyNumberFormat="1" applyFont="1" applyAlignment="1" applyProtection="1">
      <alignment/>
      <protection/>
    </xf>
    <xf numFmtId="166" fontId="14" fillId="0" borderId="12" xfId="0" applyNumberFormat="1" applyFont="1" applyBorder="1" applyAlignment="1">
      <alignment horizontal="right"/>
    </xf>
    <xf numFmtId="165" fontId="14" fillId="0" borderId="13" xfId="0" applyNumberFormat="1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4" fillId="0" borderId="12" xfId="0" applyNumberFormat="1" applyFont="1" applyBorder="1" applyAlignment="1">
      <alignment/>
    </xf>
    <xf numFmtId="167" fontId="14" fillId="0" borderId="12" xfId="0" applyNumberFormat="1" applyFont="1" applyBorder="1" applyAlignment="1" applyProtection="1">
      <alignment/>
      <protection/>
    </xf>
    <xf numFmtId="167" fontId="14" fillId="0" borderId="12" xfId="0" applyNumberFormat="1" applyFont="1" applyBorder="1" applyAlignment="1" applyProtection="1">
      <alignment horizontal="right"/>
      <protection/>
    </xf>
    <xf numFmtId="166" fontId="14" fillId="0" borderId="13" xfId="0" applyNumberFormat="1" applyFont="1" applyBorder="1" applyAlignment="1">
      <alignment horizontal="center"/>
    </xf>
    <xf numFmtId="0" fontId="9" fillId="0" borderId="13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" xfId="36"/>
    <cellStyle name="Finanční0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PART9-1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workbookViewId="0" topLeftCell="A1">
      <selection activeCell="Y7" sqref="Y7"/>
    </sheetView>
  </sheetViews>
  <sheetFormatPr defaultColWidth="9.00390625" defaultRowHeight="12.75"/>
  <cols>
    <col min="1" max="1" width="15.25390625" style="4" customWidth="1"/>
    <col min="2" max="2" width="6.00390625" style="4" customWidth="1"/>
    <col min="3" max="4" width="6.75390625" style="4" customWidth="1"/>
    <col min="5" max="5" width="6.75390625" style="4" hidden="1" customWidth="1"/>
    <col min="6" max="6" width="6.75390625" style="4" customWidth="1"/>
    <col min="7" max="10" width="6.75390625" style="4" hidden="1" customWidth="1"/>
    <col min="11" max="11" width="6.75390625" style="4" customWidth="1"/>
    <col min="12" max="15" width="6.75390625" style="4" hidden="1" customWidth="1"/>
    <col min="16" max="16" width="6.75390625" style="4" customWidth="1"/>
    <col min="17" max="17" width="6.75390625" style="4" hidden="1" customWidth="1"/>
    <col min="18" max="20" width="6.75390625" style="4" customWidth="1"/>
    <col min="21" max="21" width="13.00390625" style="4" customWidth="1"/>
    <col min="22" max="22" width="5.375" style="4" customWidth="1"/>
    <col min="23" max="16384" width="9.125" style="4" customWidth="1"/>
  </cols>
  <sheetData>
    <row r="1" spans="1:22" ht="15.75">
      <c r="A1" s="1" t="s">
        <v>0</v>
      </c>
      <c r="B1" s="2"/>
      <c r="C1" s="2"/>
      <c r="D1" s="2"/>
      <c r="E1" s="3"/>
      <c r="F1" s="3"/>
      <c r="G1" s="3"/>
      <c r="H1" s="3"/>
      <c r="I1" s="78" t="s">
        <v>1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15">
      <c r="A2" s="1" t="s">
        <v>31</v>
      </c>
      <c r="B2" s="1"/>
      <c r="C2" s="1"/>
      <c r="D2" s="1"/>
      <c r="V2" s="3"/>
    </row>
    <row r="3" spans="1:22" ht="15">
      <c r="A3" s="79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3"/>
    </row>
    <row r="4" spans="1:22" ht="15" customHeight="1">
      <c r="A4" s="5" t="s">
        <v>2</v>
      </c>
      <c r="V4" s="6" t="s">
        <v>3</v>
      </c>
    </row>
    <row r="5" spans="1:22" ht="12.75">
      <c r="A5" s="66" t="s">
        <v>33</v>
      </c>
      <c r="B5" s="81"/>
      <c r="C5" s="66">
        <v>1993</v>
      </c>
      <c r="D5" s="66">
        <v>1995</v>
      </c>
      <c r="E5" s="66">
        <v>1998</v>
      </c>
      <c r="F5" s="66">
        <v>2000</v>
      </c>
      <c r="G5" s="66">
        <v>2001</v>
      </c>
      <c r="H5" s="66">
        <v>2002</v>
      </c>
      <c r="I5" s="66">
        <v>2003</v>
      </c>
      <c r="J5" s="66">
        <v>2004</v>
      </c>
      <c r="K5" s="66">
        <v>2005</v>
      </c>
      <c r="L5" s="66">
        <v>2006</v>
      </c>
      <c r="M5" s="66">
        <v>2007</v>
      </c>
      <c r="N5" s="66">
        <v>2008</v>
      </c>
      <c r="O5" s="66">
        <v>2009</v>
      </c>
      <c r="P5" s="66">
        <v>2010</v>
      </c>
      <c r="Q5" s="66">
        <v>2011</v>
      </c>
      <c r="R5" s="66">
        <v>2012</v>
      </c>
      <c r="S5" s="66" t="s">
        <v>30</v>
      </c>
      <c r="T5" s="66">
        <v>2014</v>
      </c>
      <c r="U5" s="85" t="s">
        <v>34</v>
      </c>
      <c r="V5" s="86"/>
    </row>
    <row r="6" spans="1:22" ht="12.75">
      <c r="A6" s="82"/>
      <c r="B6" s="82"/>
      <c r="C6" s="67"/>
      <c r="D6" s="82"/>
      <c r="E6" s="82"/>
      <c r="F6" s="82"/>
      <c r="G6" s="67"/>
      <c r="H6" s="82"/>
      <c r="I6" s="67"/>
      <c r="J6" s="76"/>
      <c r="K6" s="67"/>
      <c r="L6" s="67"/>
      <c r="M6" s="67"/>
      <c r="N6" s="67"/>
      <c r="O6" s="67"/>
      <c r="P6" s="67"/>
      <c r="Q6" s="67"/>
      <c r="R6" s="67"/>
      <c r="S6" s="67"/>
      <c r="T6" s="67"/>
      <c r="U6" s="87"/>
      <c r="V6" s="88"/>
    </row>
    <row r="7" spans="1:22" ht="12.75">
      <c r="A7" s="83"/>
      <c r="B7" s="83"/>
      <c r="C7" s="68"/>
      <c r="D7" s="83"/>
      <c r="E7" s="83"/>
      <c r="F7" s="83"/>
      <c r="G7" s="68"/>
      <c r="H7" s="83"/>
      <c r="I7" s="68"/>
      <c r="J7" s="77"/>
      <c r="K7" s="68"/>
      <c r="L7" s="68"/>
      <c r="M7" s="68"/>
      <c r="N7" s="68"/>
      <c r="O7" s="68"/>
      <c r="P7" s="68"/>
      <c r="Q7" s="68"/>
      <c r="R7" s="68"/>
      <c r="S7" s="68"/>
      <c r="T7" s="68"/>
      <c r="U7" s="89"/>
      <c r="V7" s="90"/>
    </row>
    <row r="8" spans="1:22" ht="12.75">
      <c r="A8" s="7"/>
      <c r="B8" s="8" t="s">
        <v>4</v>
      </c>
      <c r="C8" s="72" t="s">
        <v>25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9"/>
      <c r="V8" s="10" t="s">
        <v>4</v>
      </c>
    </row>
    <row r="9" spans="1:22" ht="12.75">
      <c r="A9" s="11" t="s">
        <v>5</v>
      </c>
      <c r="B9" s="12"/>
      <c r="C9" s="13">
        <v>2138.0305583999916</v>
      </c>
      <c r="D9" s="13">
        <v>2177.648424750019</v>
      </c>
      <c r="E9" s="13">
        <v>2108.3588186249635</v>
      </c>
      <c r="F9" s="13">
        <v>2055.8757826247866</v>
      </c>
      <c r="G9" s="13">
        <v>2052.6408355915023</v>
      </c>
      <c r="H9" s="13">
        <v>2063.5809122807927</v>
      </c>
      <c r="I9" s="13">
        <v>2046.5059269998196</v>
      </c>
      <c r="J9" s="13">
        <v>2042.323009139116</v>
      </c>
      <c r="K9" s="13">
        <v>2058.508874134271</v>
      </c>
      <c r="L9" s="13">
        <v>2084.566243344677</v>
      </c>
      <c r="M9" s="13">
        <v>2114.6320675329084</v>
      </c>
      <c r="N9" s="13">
        <v>2138.4</v>
      </c>
      <c r="O9" s="13">
        <v>2109.690810048982</v>
      </c>
      <c r="P9" s="45">
        <v>2086.936649436996</v>
      </c>
      <c r="Q9" s="57">
        <v>2093.7598550225443</v>
      </c>
      <c r="R9" s="47">
        <v>2111.487324082489</v>
      </c>
      <c r="S9" s="57">
        <v>2143.0368090825064</v>
      </c>
      <c r="T9" s="47">
        <v>2157.3354418474546</v>
      </c>
      <c r="U9" s="14" t="s">
        <v>6</v>
      </c>
      <c r="V9" s="15"/>
    </row>
    <row r="10" spans="1:22" ht="12.75">
      <c r="A10" s="16" t="s">
        <v>7</v>
      </c>
      <c r="B10" s="17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55"/>
      <c r="R10" s="48"/>
      <c r="S10" s="55"/>
      <c r="T10" s="48"/>
      <c r="U10" s="34"/>
      <c r="V10" s="19" t="s">
        <v>9</v>
      </c>
    </row>
    <row r="11" spans="1:22" ht="56.25">
      <c r="A11" s="20" t="s">
        <v>29</v>
      </c>
      <c r="B11" s="17">
        <v>1.4</v>
      </c>
      <c r="C11" s="18">
        <v>2005.3669325749918</v>
      </c>
      <c r="D11" s="18">
        <v>2002.5727332500192</v>
      </c>
      <c r="E11" s="18">
        <v>1891.1203932999642</v>
      </c>
      <c r="F11" s="18">
        <v>1846.6477566065616</v>
      </c>
      <c r="G11" s="18">
        <v>1828.5250052521278</v>
      </c>
      <c r="H11" s="18">
        <v>1831.630616274268</v>
      </c>
      <c r="I11" s="18">
        <v>1800.9829614525447</v>
      </c>
      <c r="J11" s="18">
        <v>1810.317136634417</v>
      </c>
      <c r="K11" s="18">
        <v>1844.293151658171</v>
      </c>
      <c r="L11" s="18">
        <v>1853.2821251581017</v>
      </c>
      <c r="M11" s="18">
        <v>1886.527423697984</v>
      </c>
      <c r="N11" s="18">
        <v>1906.9</v>
      </c>
      <c r="O11" s="18">
        <v>1866.0498627568059</v>
      </c>
      <c r="P11" s="18">
        <v>1833.0873323217465</v>
      </c>
      <c r="Q11" s="55">
        <v>1822.449873640044</v>
      </c>
      <c r="R11" s="48">
        <v>1827.7218082499892</v>
      </c>
      <c r="S11" s="55">
        <v>1853.2998673200057</v>
      </c>
      <c r="T11" s="48">
        <v>1880.1733099074554</v>
      </c>
      <c r="U11" s="21" t="s">
        <v>26</v>
      </c>
      <c r="V11" s="19">
        <v>1.4</v>
      </c>
    </row>
    <row r="12" spans="1:22" ht="12.75">
      <c r="A12" s="20" t="s">
        <v>10</v>
      </c>
      <c r="B12" s="17">
        <v>2</v>
      </c>
      <c r="C12" s="18">
        <v>28.909684475000013</v>
      </c>
      <c r="D12" s="18">
        <v>45.369507549999994</v>
      </c>
      <c r="E12" s="18">
        <v>47.005572375</v>
      </c>
      <c r="F12" s="18">
        <v>45.419263394200065</v>
      </c>
      <c r="G12" s="18">
        <v>42.565018621300105</v>
      </c>
      <c r="H12" s="18">
        <v>43.74454827635</v>
      </c>
      <c r="I12" s="18">
        <v>43.87644911807498</v>
      </c>
      <c r="J12" s="18">
        <v>41.804573804524956</v>
      </c>
      <c r="K12" s="18">
        <v>41.038390299274994</v>
      </c>
      <c r="L12" s="18">
        <v>46.139164441224935</v>
      </c>
      <c r="M12" s="18">
        <v>39.29677677052497</v>
      </c>
      <c r="N12" s="18">
        <v>40.4</v>
      </c>
      <c r="O12" s="43">
        <v>41.46580275759998</v>
      </c>
      <c r="P12" s="46">
        <v>37.44193012195002</v>
      </c>
      <c r="Q12" s="60">
        <v>38.25684632000005</v>
      </c>
      <c r="R12" s="60">
        <v>37.86603388999995</v>
      </c>
      <c r="S12" s="60">
        <v>40.63311990500004</v>
      </c>
      <c r="T12" s="49">
        <v>35.71196121250001</v>
      </c>
      <c r="U12" s="21" t="s">
        <v>11</v>
      </c>
      <c r="V12" s="19">
        <v>2</v>
      </c>
    </row>
    <row r="13" spans="1:22" ht="24" customHeight="1">
      <c r="A13" s="20" t="s">
        <v>12</v>
      </c>
      <c r="B13" s="17">
        <v>3</v>
      </c>
      <c r="C13" s="18">
        <v>94.70519004999983</v>
      </c>
      <c r="D13" s="18">
        <v>111.50653519999968</v>
      </c>
      <c r="E13" s="18">
        <v>127.66708222499939</v>
      </c>
      <c r="F13" s="18">
        <v>142.89128152812475</v>
      </c>
      <c r="G13" s="18">
        <v>145.45253459627446</v>
      </c>
      <c r="H13" s="18">
        <v>151.8714420019999</v>
      </c>
      <c r="I13" s="18">
        <v>165.59057033942534</v>
      </c>
      <c r="J13" s="18">
        <v>158.24397174724936</v>
      </c>
      <c r="K13" s="18">
        <v>147.45495528737496</v>
      </c>
      <c r="L13" s="18">
        <v>153.9557587069752</v>
      </c>
      <c r="M13" s="18">
        <v>161.28821872337429</v>
      </c>
      <c r="N13" s="18">
        <v>164.8</v>
      </c>
      <c r="O13" s="43">
        <v>178.32253841002583</v>
      </c>
      <c r="P13" s="46">
        <v>194.51819711544945</v>
      </c>
      <c r="Q13" s="60">
        <v>211.42552053000054</v>
      </c>
      <c r="R13" s="60">
        <v>224.81651512250022</v>
      </c>
      <c r="S13" s="60">
        <v>214.9799080300006</v>
      </c>
      <c r="T13" s="49">
        <v>218.4029497574992</v>
      </c>
      <c r="U13" s="21" t="s">
        <v>13</v>
      </c>
      <c r="V13" s="19">
        <v>3</v>
      </c>
    </row>
    <row r="14" spans="1:22" ht="23.25" customHeight="1">
      <c r="A14" s="20" t="s">
        <v>14</v>
      </c>
      <c r="B14" s="17">
        <v>5</v>
      </c>
      <c r="C14" s="18">
        <v>9.048751300000019</v>
      </c>
      <c r="D14" s="18">
        <v>18.199648750000026</v>
      </c>
      <c r="E14" s="18">
        <v>18.035121850000014</v>
      </c>
      <c r="F14" s="18">
        <v>20.917481100000046</v>
      </c>
      <c r="G14" s="18">
        <v>21.730111616450042</v>
      </c>
      <c r="H14" s="18">
        <v>24.80523896432501</v>
      </c>
      <c r="I14" s="18">
        <v>25.155408035325024</v>
      </c>
      <c r="J14" s="18">
        <v>22.937566515650026</v>
      </c>
      <c r="K14" s="18">
        <v>25.722376889450057</v>
      </c>
      <c r="L14" s="18">
        <v>26.438791217950033</v>
      </c>
      <c r="M14" s="18">
        <v>22.68356219187502</v>
      </c>
      <c r="N14" s="18">
        <v>21.9</v>
      </c>
      <c r="O14" s="43">
        <v>20.717271544500022</v>
      </c>
      <c r="P14" s="46">
        <v>21.889189877850043</v>
      </c>
      <c r="Q14" s="60">
        <v>20.308823985000007</v>
      </c>
      <c r="R14" s="60">
        <v>21.082966820000024</v>
      </c>
      <c r="S14" s="60">
        <v>34.12391382750005</v>
      </c>
      <c r="T14" s="49">
        <v>23.04722097000002</v>
      </c>
      <c r="U14" s="22" t="s">
        <v>15</v>
      </c>
      <c r="V14" s="19">
        <v>5</v>
      </c>
    </row>
    <row r="15" spans="1:22" ht="12.75">
      <c r="A15" s="16" t="s">
        <v>16</v>
      </c>
      <c r="B15" s="35"/>
      <c r="C15" s="38" t="s">
        <v>17</v>
      </c>
      <c r="D15" s="38" t="s">
        <v>17</v>
      </c>
      <c r="E15" s="38" t="s">
        <v>17</v>
      </c>
      <c r="F15" s="38" t="s">
        <v>17</v>
      </c>
      <c r="G15" s="38" t="s">
        <v>17</v>
      </c>
      <c r="H15" s="38">
        <v>0.199146720250025</v>
      </c>
      <c r="I15" s="38" t="s">
        <v>18</v>
      </c>
      <c r="J15" s="38" t="s">
        <v>18</v>
      </c>
      <c r="K15" s="38" t="s">
        <v>17</v>
      </c>
      <c r="L15" s="38" t="s">
        <v>17</v>
      </c>
      <c r="M15" s="38" t="s">
        <v>17</v>
      </c>
      <c r="N15" s="38" t="s">
        <v>17</v>
      </c>
      <c r="O15" s="39" t="s">
        <v>17</v>
      </c>
      <c r="P15" s="39" t="s">
        <v>17</v>
      </c>
      <c r="Q15" s="61" t="s">
        <v>17</v>
      </c>
      <c r="R15" s="61" t="s">
        <v>17</v>
      </c>
      <c r="S15" s="61" t="s">
        <v>17</v>
      </c>
      <c r="T15" s="61" t="s">
        <v>17</v>
      </c>
      <c r="U15" s="65" t="s">
        <v>19</v>
      </c>
      <c r="V15" s="19"/>
    </row>
    <row r="16" spans="1:22" ht="12.75">
      <c r="A16" s="16"/>
      <c r="B16" s="17"/>
      <c r="C16" s="69" t="s">
        <v>20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1"/>
      <c r="U16" s="23"/>
      <c r="V16" s="19"/>
    </row>
    <row r="17" spans="1:22" ht="12.75">
      <c r="A17" s="16" t="s">
        <v>7</v>
      </c>
      <c r="B17" s="3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37"/>
      <c r="V17" s="36"/>
    </row>
    <row r="18" spans="1:22" ht="56.25">
      <c r="A18" s="20" t="s">
        <v>29</v>
      </c>
      <c r="B18" s="17">
        <v>1.4</v>
      </c>
      <c r="C18" s="50">
        <f aca="true" t="shared" si="0" ref="C18:R18">C11/C$9*100</f>
        <v>93.79505473840001</v>
      </c>
      <c r="D18" s="50">
        <f t="shared" si="0"/>
        <v>91.96033255367668</v>
      </c>
      <c r="E18" s="50">
        <f t="shared" si="0"/>
        <v>89.69632571998923</v>
      </c>
      <c r="F18" s="50">
        <f t="shared" si="0"/>
        <v>89.82292472208128</v>
      </c>
      <c r="G18" s="50">
        <f t="shared" si="0"/>
        <v>89.08158570884166</v>
      </c>
      <c r="H18" s="50">
        <f t="shared" si="0"/>
        <v>88.75981578303322</v>
      </c>
      <c r="I18" s="50">
        <f t="shared" si="0"/>
        <v>88.00282167239007</v>
      </c>
      <c r="J18" s="50">
        <f t="shared" si="0"/>
        <v>88.64009897227302</v>
      </c>
      <c r="K18" s="50">
        <f t="shared" si="0"/>
        <v>89.59364590710395</v>
      </c>
      <c r="L18" s="50">
        <f t="shared" si="0"/>
        <v>88.9049283550001</v>
      </c>
      <c r="M18" s="50">
        <f t="shared" si="0"/>
        <v>89.21303392031461</v>
      </c>
      <c r="N18" s="50">
        <f t="shared" si="0"/>
        <v>89.17414889637112</v>
      </c>
      <c r="O18" s="50">
        <f t="shared" si="0"/>
        <v>88.4513433849333</v>
      </c>
      <c r="P18" s="50">
        <f t="shared" si="0"/>
        <v>87.83627106343972</v>
      </c>
      <c r="Q18" s="50">
        <f t="shared" si="0"/>
        <v>87.04197232879035</v>
      </c>
      <c r="R18" s="50">
        <f t="shared" si="0"/>
        <v>86.56087050128016</v>
      </c>
      <c r="S18" s="50">
        <f aca="true" t="shared" si="1" ref="S18:T20">S11/S$9*100</f>
        <v>86.48007628545842</v>
      </c>
      <c r="T18" s="50">
        <f t="shared" si="1"/>
        <v>87.15257133574698</v>
      </c>
      <c r="U18" s="21" t="s">
        <v>26</v>
      </c>
      <c r="V18" s="19">
        <v>1.4</v>
      </c>
    </row>
    <row r="19" spans="1:22" ht="10.5" customHeight="1">
      <c r="A19" s="20" t="s">
        <v>10</v>
      </c>
      <c r="B19" s="17">
        <v>2</v>
      </c>
      <c r="C19" s="50">
        <f aca="true" t="shared" si="2" ref="C19:R19">C12/C$9*100</f>
        <v>1.352164231770137</v>
      </c>
      <c r="D19" s="50">
        <f t="shared" si="2"/>
        <v>2.0834174623577333</v>
      </c>
      <c r="E19" s="50">
        <f t="shared" si="2"/>
        <v>2.2294863644536678</v>
      </c>
      <c r="F19" s="50">
        <f t="shared" si="2"/>
        <v>2.2092416175169975</v>
      </c>
      <c r="G19" s="50">
        <f t="shared" si="2"/>
        <v>2.0736710428463385</v>
      </c>
      <c r="H19" s="50">
        <f t="shared" si="2"/>
        <v>2.119836833923847</v>
      </c>
      <c r="I19" s="50">
        <f t="shared" si="2"/>
        <v>2.143968827024015</v>
      </c>
      <c r="J19" s="50">
        <f t="shared" si="2"/>
        <v>2.0469129328443745</v>
      </c>
      <c r="K19" s="50">
        <f t="shared" si="2"/>
        <v>1.9935979297895496</v>
      </c>
      <c r="L19" s="50">
        <f t="shared" si="2"/>
        <v>2.213370027867038</v>
      </c>
      <c r="M19" s="50">
        <f t="shared" si="2"/>
        <v>1.8583269105708586</v>
      </c>
      <c r="N19" s="50">
        <f t="shared" si="2"/>
        <v>1.889263000374111</v>
      </c>
      <c r="O19" s="50">
        <f t="shared" si="2"/>
        <v>1.965491936547671</v>
      </c>
      <c r="P19" s="50">
        <f t="shared" si="2"/>
        <v>1.7941095687811572</v>
      </c>
      <c r="Q19" s="50">
        <f t="shared" si="2"/>
        <v>1.8271840597301032</v>
      </c>
      <c r="R19" s="50">
        <f t="shared" si="2"/>
        <v>1.7933346536406034</v>
      </c>
      <c r="S19" s="50">
        <f t="shared" si="1"/>
        <v>1.8960532890891502</v>
      </c>
      <c r="T19" s="50">
        <f t="shared" si="1"/>
        <v>1.6553735928019488</v>
      </c>
      <c r="U19" s="21" t="s">
        <v>11</v>
      </c>
      <c r="V19" s="19">
        <v>2</v>
      </c>
    </row>
    <row r="20" spans="1:22" ht="22.5" customHeight="1">
      <c r="A20" s="20" t="s">
        <v>21</v>
      </c>
      <c r="B20" s="17">
        <v>3</v>
      </c>
      <c r="C20" s="50">
        <f aca="true" t="shared" si="3" ref="C20:R20">C13/C$9*100</f>
        <v>4.429552687070714</v>
      </c>
      <c r="D20" s="50">
        <f t="shared" si="3"/>
        <v>5.120502186334323</v>
      </c>
      <c r="E20" s="50">
        <f t="shared" si="3"/>
        <v>6.05528248309563</v>
      </c>
      <c r="F20" s="50">
        <f t="shared" si="3"/>
        <v>6.950384976357471</v>
      </c>
      <c r="G20" s="50">
        <f t="shared" si="3"/>
        <v>7.086117165468937</v>
      </c>
      <c r="H20" s="50">
        <f t="shared" si="3"/>
        <v>7.359606841591809</v>
      </c>
      <c r="I20" s="50">
        <f t="shared" si="3"/>
        <v>8.091379954231618</v>
      </c>
      <c r="J20" s="50">
        <f t="shared" si="3"/>
        <v>7.748234291986587</v>
      </c>
      <c r="K20" s="50">
        <f t="shared" si="3"/>
        <v>7.163192597330376</v>
      </c>
      <c r="L20" s="50">
        <f t="shared" si="3"/>
        <v>7.385505699255394</v>
      </c>
      <c r="M20" s="50">
        <f t="shared" si="3"/>
        <v>7.627247368453344</v>
      </c>
      <c r="N20" s="50">
        <f t="shared" si="3"/>
        <v>7.706696595585484</v>
      </c>
      <c r="O20" s="50">
        <f t="shared" si="3"/>
        <v>8.452543735822864</v>
      </c>
      <c r="P20" s="50">
        <f t="shared" si="3"/>
        <v>9.320752365335366</v>
      </c>
      <c r="Q20" s="50">
        <f t="shared" si="3"/>
        <v>10.097887779385475</v>
      </c>
      <c r="R20" s="50">
        <f t="shared" si="3"/>
        <v>10.647305932570086</v>
      </c>
      <c r="S20" s="50">
        <f t="shared" si="1"/>
        <v>10.03155462000858</v>
      </c>
      <c r="T20" s="50">
        <f t="shared" si="1"/>
        <v>10.123736231323756</v>
      </c>
      <c r="U20" s="21" t="s">
        <v>13</v>
      </c>
      <c r="V20" s="19">
        <v>3</v>
      </c>
    </row>
    <row r="21" spans="1:22" ht="22.5">
      <c r="A21" s="20" t="s">
        <v>14</v>
      </c>
      <c r="B21" s="17">
        <v>5</v>
      </c>
      <c r="C21" s="18">
        <v>0.4234209883513191</v>
      </c>
      <c r="D21" s="18">
        <v>0.8360043806965098</v>
      </c>
      <c r="E21" s="18">
        <v>0.855410459105923</v>
      </c>
      <c r="F21" s="18">
        <v>1.0178915849122807</v>
      </c>
      <c r="G21" s="18">
        <v>1.0586416892650463</v>
      </c>
      <c r="H21" s="18">
        <v>1.202048284935374</v>
      </c>
      <c r="I21" s="18">
        <v>1.2291881349301972</v>
      </c>
      <c r="J21" s="18">
        <v>1.123111594640395</v>
      </c>
      <c r="K21" s="18">
        <v>1.2505552388359513</v>
      </c>
      <c r="L21" s="18">
        <v>1.2683113958292405</v>
      </c>
      <c r="M21" s="18">
        <v>1.0726954603662755</v>
      </c>
      <c r="N21" s="18">
        <v>1</v>
      </c>
      <c r="O21" s="18">
        <v>0.9820051092709182</v>
      </c>
      <c r="P21" s="18">
        <v>1.049309483566574</v>
      </c>
      <c r="Q21" s="50">
        <v>0.969969117340886</v>
      </c>
      <c r="R21" s="50">
        <v>0.999464352165944</v>
      </c>
      <c r="S21" s="50">
        <v>1.593390146795954</v>
      </c>
      <c r="T21" s="50">
        <f>T14/T$9*100</f>
        <v>1.068318840127306</v>
      </c>
      <c r="U21" s="22" t="s">
        <v>15</v>
      </c>
      <c r="V21" s="19">
        <v>5</v>
      </c>
    </row>
    <row r="22" spans="1:22" ht="12.75">
      <c r="A22" s="16" t="s">
        <v>16</v>
      </c>
      <c r="B22" s="17"/>
      <c r="C22" s="38" t="s">
        <v>17</v>
      </c>
      <c r="D22" s="38" t="s">
        <v>17</v>
      </c>
      <c r="E22" s="38" t="s">
        <v>17</v>
      </c>
      <c r="F22" s="38" t="s">
        <v>17</v>
      </c>
      <c r="G22" s="38" t="s">
        <v>17</v>
      </c>
      <c r="H22" s="38">
        <v>0.00965054091481764</v>
      </c>
      <c r="I22" s="38" t="s">
        <v>18</v>
      </c>
      <c r="J22" s="38" t="s">
        <v>18</v>
      </c>
      <c r="K22" s="38" t="s">
        <v>18</v>
      </c>
      <c r="L22" s="38" t="s">
        <v>18</v>
      </c>
      <c r="M22" s="38" t="s">
        <v>17</v>
      </c>
      <c r="N22" s="38" t="s">
        <v>17</v>
      </c>
      <c r="O22" s="38" t="s">
        <v>17</v>
      </c>
      <c r="P22" s="38" t="s">
        <v>17</v>
      </c>
      <c r="Q22" s="51" t="s">
        <v>17</v>
      </c>
      <c r="R22" s="51" t="s">
        <v>17</v>
      </c>
      <c r="S22" s="51" t="s">
        <v>17</v>
      </c>
      <c r="T22" s="51" t="s">
        <v>17</v>
      </c>
      <c r="U22" s="65" t="s">
        <v>19</v>
      </c>
      <c r="V22" s="19"/>
    </row>
    <row r="23" spans="1:22" ht="6" customHeight="1">
      <c r="A23" s="16"/>
      <c r="B23" s="2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34"/>
      <c r="V23" s="25"/>
    </row>
    <row r="24" spans="1:22" ht="13.5" customHeight="1">
      <c r="A24" s="7"/>
      <c r="B24" s="8" t="s">
        <v>4</v>
      </c>
      <c r="C24" s="72" t="s">
        <v>25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1"/>
      <c r="U24" s="9"/>
      <c r="V24" s="10" t="s">
        <v>4</v>
      </c>
    </row>
    <row r="25" spans="1:22" ht="12.75">
      <c r="A25" s="11" t="s">
        <v>22</v>
      </c>
      <c r="B25" s="24"/>
      <c r="C25" s="13">
        <v>2735.3130923998415</v>
      </c>
      <c r="D25" s="13">
        <v>2784.566552124625</v>
      </c>
      <c r="E25" s="13">
        <v>2709.337423299892</v>
      </c>
      <c r="F25" s="13">
        <v>2675.4369715844264</v>
      </c>
      <c r="G25" s="13">
        <v>2631.756960788177</v>
      </c>
      <c r="H25" s="13">
        <v>2666.4282424002886</v>
      </c>
      <c r="I25" s="13">
        <v>2651.018113502736</v>
      </c>
      <c r="J25" s="13">
        <v>2641.6455441054154</v>
      </c>
      <c r="K25" s="13">
        <v>2705.439495409986</v>
      </c>
      <c r="L25" s="13">
        <v>2726.6988426753774</v>
      </c>
      <c r="M25" s="13">
        <v>2793.1166442226627</v>
      </c>
      <c r="N25" s="13">
        <v>2848</v>
      </c>
      <c r="O25" s="13">
        <v>2810.030652730557</v>
      </c>
      <c r="P25" s="45">
        <v>2798.187457644258</v>
      </c>
      <c r="Q25" s="57">
        <v>2763.1587844399596</v>
      </c>
      <c r="R25" s="47">
        <v>2778.5659805200353</v>
      </c>
      <c r="S25" s="57">
        <v>2794.04695732991</v>
      </c>
      <c r="T25" s="47">
        <v>2816.959482519909</v>
      </c>
      <c r="U25" s="14" t="s">
        <v>23</v>
      </c>
      <c r="V25" s="25"/>
    </row>
    <row r="26" spans="1:22" ht="12.75">
      <c r="A26" s="16" t="s">
        <v>7</v>
      </c>
      <c r="B26" s="35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58"/>
      <c r="R26" s="52"/>
      <c r="S26" s="58"/>
      <c r="T26" s="52"/>
      <c r="U26" s="34"/>
      <c r="V26" s="36"/>
    </row>
    <row r="27" spans="1:22" ht="56.25">
      <c r="A27" s="20" t="s">
        <v>29</v>
      </c>
      <c r="B27" s="17">
        <v>1.4</v>
      </c>
      <c r="C27" s="28">
        <v>2414.8452244498426</v>
      </c>
      <c r="D27" s="28">
        <v>2371.2995641496286</v>
      </c>
      <c r="E27" s="28"/>
      <c r="F27" s="28">
        <v>2175.7948895417744</v>
      </c>
      <c r="G27" s="28"/>
      <c r="H27" s="28"/>
      <c r="I27" s="28"/>
      <c r="J27" s="28"/>
      <c r="K27" s="28">
        <v>2156.4785003184675</v>
      </c>
      <c r="L27" s="28"/>
      <c r="M27" s="28"/>
      <c r="N27" s="28"/>
      <c r="O27" s="28"/>
      <c r="P27" s="28">
        <v>2186.1462449890364</v>
      </c>
      <c r="Q27" s="50"/>
      <c r="R27" s="53">
        <v>2161.802869765037</v>
      </c>
      <c r="S27" s="50">
        <v>2201.880513027408</v>
      </c>
      <c r="T27" s="53">
        <v>2199.0903255624125</v>
      </c>
      <c r="U27" s="21" t="s">
        <v>26</v>
      </c>
      <c r="V27" s="19">
        <v>1.4</v>
      </c>
    </row>
    <row r="28" spans="1:22" ht="12.75">
      <c r="A28" s="20" t="s">
        <v>10</v>
      </c>
      <c r="B28" s="17">
        <v>2</v>
      </c>
      <c r="C28" s="28">
        <v>101.61923142499985</v>
      </c>
      <c r="D28" s="28">
        <v>142.589540925001</v>
      </c>
      <c r="E28" s="28"/>
      <c r="F28" s="28">
        <v>150.77990180164983</v>
      </c>
      <c r="G28" s="28"/>
      <c r="H28" s="28"/>
      <c r="I28" s="28"/>
      <c r="J28" s="28"/>
      <c r="K28" s="28">
        <v>136.10375027562404</v>
      </c>
      <c r="L28" s="28"/>
      <c r="M28" s="28"/>
      <c r="N28" s="28"/>
      <c r="O28" s="43"/>
      <c r="P28" s="43">
        <v>140.63669056369997</v>
      </c>
      <c r="Q28" s="59"/>
      <c r="R28" s="59">
        <v>127.73364544000006</v>
      </c>
      <c r="S28" s="59">
        <v>125.38308194000015</v>
      </c>
      <c r="T28" s="54">
        <v>136.26490730500026</v>
      </c>
      <c r="U28" s="21" t="s">
        <v>11</v>
      </c>
      <c r="V28" s="19">
        <v>2</v>
      </c>
    </row>
    <row r="29" spans="1:22" ht="24.75" customHeight="1">
      <c r="A29" s="20" t="s">
        <v>21</v>
      </c>
      <c r="B29" s="17">
        <v>3</v>
      </c>
      <c r="C29" s="28">
        <v>213.53276632499924</v>
      </c>
      <c r="D29" s="28">
        <v>263.11984839999604</v>
      </c>
      <c r="E29" s="28"/>
      <c r="F29" s="28">
        <v>343.2281032167521</v>
      </c>
      <c r="G29" s="28"/>
      <c r="H29" s="28"/>
      <c r="I29" s="28"/>
      <c r="J29" s="28"/>
      <c r="K29" s="28">
        <v>403.6116293512696</v>
      </c>
      <c r="L29" s="28"/>
      <c r="M29" s="28"/>
      <c r="N29" s="28"/>
      <c r="O29" s="43"/>
      <c r="P29" s="43">
        <v>463.80841738657097</v>
      </c>
      <c r="Q29" s="59"/>
      <c r="R29" s="59">
        <v>481.98716525999765</v>
      </c>
      <c r="S29" s="59">
        <v>454.156308725002</v>
      </c>
      <c r="T29" s="54">
        <v>475.1406414499966</v>
      </c>
      <c r="U29" s="21" t="s">
        <v>13</v>
      </c>
      <c r="V29" s="19">
        <v>3</v>
      </c>
    </row>
    <row r="30" spans="1:22" ht="22.5">
      <c r="A30" s="20" t="s">
        <v>14</v>
      </c>
      <c r="B30" s="17">
        <v>5</v>
      </c>
      <c r="C30" s="28">
        <v>5.315870200000024</v>
      </c>
      <c r="D30" s="28">
        <v>7.557598650000029</v>
      </c>
      <c r="E30" s="28">
        <v>4.610400750000027</v>
      </c>
      <c r="F30" s="28">
        <v>5.6340770250000265</v>
      </c>
      <c r="G30" s="28">
        <v>5.940227577250024</v>
      </c>
      <c r="H30" s="28">
        <v>4.142566278225025</v>
      </c>
      <c r="I30" s="28">
        <v>7.861873353100025</v>
      </c>
      <c r="J30" s="28">
        <v>8.141236060175022</v>
      </c>
      <c r="K30" s="28">
        <v>9.245615464625024</v>
      </c>
      <c r="L30" s="28">
        <v>6.037942882225025</v>
      </c>
      <c r="M30" s="28">
        <v>7.079049711700023</v>
      </c>
      <c r="N30" s="28">
        <v>9.5</v>
      </c>
      <c r="O30" s="43">
        <v>8.767929483775026</v>
      </c>
      <c r="P30" s="43">
        <v>7.59610470495002</v>
      </c>
      <c r="Q30" s="59">
        <v>5.420233987500024</v>
      </c>
      <c r="R30" s="59">
        <v>7.042300055000024</v>
      </c>
      <c r="S30" s="59">
        <v>12.627053637500026</v>
      </c>
      <c r="T30" s="54">
        <v>6.463608202500024</v>
      </c>
      <c r="U30" s="22" t="s">
        <v>24</v>
      </c>
      <c r="V30" s="19">
        <v>5</v>
      </c>
    </row>
    <row r="31" spans="1:22" ht="12.75">
      <c r="A31" s="16" t="s">
        <v>16</v>
      </c>
      <c r="B31" s="17"/>
      <c r="C31" s="38" t="s">
        <v>17</v>
      </c>
      <c r="D31" s="38" t="s">
        <v>17</v>
      </c>
      <c r="E31" s="38" t="s">
        <v>17</v>
      </c>
      <c r="F31" s="38" t="s">
        <v>17</v>
      </c>
      <c r="G31" s="38" t="s">
        <v>17</v>
      </c>
      <c r="H31" s="38">
        <v>0.475977522750025</v>
      </c>
      <c r="I31" s="38" t="s">
        <v>18</v>
      </c>
      <c r="J31" s="40" t="s">
        <v>18</v>
      </c>
      <c r="K31" s="38" t="s">
        <v>18</v>
      </c>
      <c r="L31" s="28">
        <v>0.6478242645000251</v>
      </c>
      <c r="M31" s="28">
        <v>0.7176129945000249</v>
      </c>
      <c r="N31" s="38" t="s">
        <v>17</v>
      </c>
      <c r="O31" s="44" t="s">
        <v>17</v>
      </c>
      <c r="P31" s="62" t="s">
        <v>17</v>
      </c>
      <c r="Q31" s="63" t="s">
        <v>17</v>
      </c>
      <c r="R31" s="63" t="s">
        <v>17</v>
      </c>
      <c r="S31" s="63" t="s">
        <v>17</v>
      </c>
      <c r="T31" s="63" t="s">
        <v>17</v>
      </c>
      <c r="U31" s="65" t="s">
        <v>19</v>
      </c>
      <c r="V31" s="19"/>
    </row>
    <row r="32" spans="1:22" ht="12.75">
      <c r="A32" s="16"/>
      <c r="B32" s="17"/>
      <c r="C32" s="69" t="s">
        <v>20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23"/>
      <c r="V32" s="19"/>
    </row>
    <row r="33" spans="1:22" ht="12.75">
      <c r="A33" s="16" t="s">
        <v>7</v>
      </c>
      <c r="B33" s="3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34"/>
      <c r="V33" s="35"/>
    </row>
    <row r="34" spans="1:22" ht="56.25">
      <c r="A34" s="20" t="s">
        <v>29</v>
      </c>
      <c r="B34" s="17">
        <v>1.4</v>
      </c>
      <c r="C34" s="28">
        <f aca="true" t="shared" si="4" ref="C34:T34">C27/C$25*100</f>
        <v>88.28405169264062</v>
      </c>
      <c r="D34" s="28">
        <f t="shared" si="4"/>
        <v>85.15866005573925</v>
      </c>
      <c r="E34" s="28">
        <f t="shared" si="4"/>
        <v>0</v>
      </c>
      <c r="F34" s="28">
        <f t="shared" si="4"/>
        <v>81.32484198471856</v>
      </c>
      <c r="G34" s="28">
        <f t="shared" si="4"/>
        <v>0</v>
      </c>
      <c r="H34" s="28">
        <f t="shared" si="4"/>
        <v>0</v>
      </c>
      <c r="I34" s="28">
        <f t="shared" si="4"/>
        <v>0</v>
      </c>
      <c r="J34" s="28">
        <f t="shared" si="4"/>
        <v>0</v>
      </c>
      <c r="K34" s="28">
        <f t="shared" si="4"/>
        <v>79.70899012811489</v>
      </c>
      <c r="L34" s="28">
        <f t="shared" si="4"/>
        <v>0</v>
      </c>
      <c r="M34" s="28">
        <f t="shared" si="4"/>
        <v>0</v>
      </c>
      <c r="N34" s="28">
        <f t="shared" si="4"/>
        <v>0</v>
      </c>
      <c r="O34" s="28">
        <f t="shared" si="4"/>
        <v>0</v>
      </c>
      <c r="P34" s="28">
        <f t="shared" si="4"/>
        <v>78.12722621627046</v>
      </c>
      <c r="Q34" s="28">
        <f t="shared" si="4"/>
        <v>0</v>
      </c>
      <c r="R34" s="28">
        <f t="shared" si="4"/>
        <v>77.80282652710068</v>
      </c>
      <c r="S34" s="28">
        <f t="shared" si="4"/>
        <v>78.80613843124536</v>
      </c>
      <c r="T34" s="28">
        <f t="shared" si="4"/>
        <v>78.06609712381159</v>
      </c>
      <c r="U34" s="21" t="s">
        <v>26</v>
      </c>
      <c r="V34" s="19">
        <v>1.4</v>
      </c>
    </row>
    <row r="35" spans="1:22" ht="12.75">
      <c r="A35" s="20" t="s">
        <v>10</v>
      </c>
      <c r="B35" s="17">
        <v>2</v>
      </c>
      <c r="C35" s="28">
        <f aca="true" t="shared" si="5" ref="C35:R36">C28/C$25*100</f>
        <v>3.715085914930626</v>
      </c>
      <c r="D35" s="28">
        <f t="shared" si="5"/>
        <v>5.120708672457662</v>
      </c>
      <c r="E35" s="28">
        <f t="shared" si="5"/>
        <v>0</v>
      </c>
      <c r="F35" s="28">
        <f t="shared" si="5"/>
        <v>5.635711227850609</v>
      </c>
      <c r="G35" s="28">
        <f t="shared" si="5"/>
        <v>0</v>
      </c>
      <c r="H35" s="28">
        <f t="shared" si="5"/>
        <v>0</v>
      </c>
      <c r="I35" s="28">
        <f t="shared" si="5"/>
        <v>0</v>
      </c>
      <c r="J35" s="28">
        <f t="shared" si="5"/>
        <v>0</v>
      </c>
      <c r="K35" s="28">
        <f t="shared" si="5"/>
        <v>5.030744561337849</v>
      </c>
      <c r="L35" s="28">
        <f t="shared" si="5"/>
        <v>0</v>
      </c>
      <c r="M35" s="28">
        <f t="shared" si="5"/>
        <v>0</v>
      </c>
      <c r="N35" s="28">
        <f t="shared" si="5"/>
        <v>0</v>
      </c>
      <c r="O35" s="28">
        <f t="shared" si="5"/>
        <v>0</v>
      </c>
      <c r="P35" s="28">
        <f t="shared" si="5"/>
        <v>5.025992457349495</v>
      </c>
      <c r="Q35" s="28">
        <f t="shared" si="5"/>
        <v>0</v>
      </c>
      <c r="R35" s="28">
        <f t="shared" si="5"/>
        <v>4.597106793054937</v>
      </c>
      <c r="S35" s="28">
        <f>S28/S$25*100</f>
        <v>4.487508043165483</v>
      </c>
      <c r="T35" s="28">
        <f>T28/T$25*100</f>
        <v>4.837304482033393</v>
      </c>
      <c r="U35" s="21" t="s">
        <v>11</v>
      </c>
      <c r="V35" s="19">
        <v>2</v>
      </c>
    </row>
    <row r="36" spans="1:22" ht="22.5" customHeight="1">
      <c r="A36" s="20" t="s">
        <v>21</v>
      </c>
      <c r="B36" s="17">
        <v>3</v>
      </c>
      <c r="C36" s="28">
        <f t="shared" si="5"/>
        <v>7.80652009886207</v>
      </c>
      <c r="D36" s="28">
        <f aca="true" t="shared" si="6" ref="D36:R36">D29/D$25*100</f>
        <v>9.449221035828199</v>
      </c>
      <c r="E36" s="28">
        <f t="shared" si="6"/>
        <v>0</v>
      </c>
      <c r="F36" s="28">
        <f t="shared" si="6"/>
        <v>12.828861485512336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8">
        <f t="shared" si="6"/>
        <v>0</v>
      </c>
      <c r="K36" s="28">
        <f t="shared" si="6"/>
        <v>14.918523590567517</v>
      </c>
      <c r="L36" s="28">
        <f t="shared" si="6"/>
        <v>0</v>
      </c>
      <c r="M36" s="28">
        <f t="shared" si="6"/>
        <v>0</v>
      </c>
      <c r="N36" s="28">
        <f t="shared" si="6"/>
        <v>0</v>
      </c>
      <c r="O36" s="28">
        <f t="shared" si="6"/>
        <v>0</v>
      </c>
      <c r="P36" s="28">
        <f t="shared" si="6"/>
        <v>16.575316143295225</v>
      </c>
      <c r="Q36" s="28">
        <f t="shared" si="6"/>
        <v>0</v>
      </c>
      <c r="R36" s="28">
        <f t="shared" si="6"/>
        <v>17.346615795309965</v>
      </c>
      <c r="S36" s="28">
        <f>S29/S$25*100</f>
        <v>16.25442648820082</v>
      </c>
      <c r="T36" s="28">
        <f>T29/T$25*100</f>
        <v>16.867145033444352</v>
      </c>
      <c r="U36" s="21" t="s">
        <v>13</v>
      </c>
      <c r="V36" s="19">
        <v>3</v>
      </c>
    </row>
    <row r="37" spans="1:22" ht="22.5">
      <c r="A37" s="20" t="s">
        <v>14</v>
      </c>
      <c r="B37" s="17">
        <v>5</v>
      </c>
      <c r="C37" s="28">
        <v>0.19943292815684954</v>
      </c>
      <c r="D37" s="28">
        <v>0.276731189934053</v>
      </c>
      <c r="E37" s="28">
        <v>0.17016709363519206</v>
      </c>
      <c r="F37" s="28">
        <v>0.21499428645488794</v>
      </c>
      <c r="G37" s="28">
        <v>0.22571337953148238</v>
      </c>
      <c r="H37" s="28">
        <v>0.15536012604246696</v>
      </c>
      <c r="I37" s="28">
        <v>0.2965605294455077</v>
      </c>
      <c r="J37" s="28">
        <v>0.30818805643101616</v>
      </c>
      <c r="K37" s="28">
        <v>0.3433996232380144</v>
      </c>
      <c r="L37" s="28">
        <v>0.22143783492792066</v>
      </c>
      <c r="M37" s="28">
        <v>0.25344626141348114</v>
      </c>
      <c r="N37" s="28">
        <v>0.3</v>
      </c>
      <c r="O37" s="18">
        <v>0.31202255659578204</v>
      </c>
      <c r="P37" s="18">
        <v>0.272820479657268</v>
      </c>
      <c r="Q37" s="55">
        <v>0.19616078591005</v>
      </c>
      <c r="R37" s="55">
        <v>0.254939687016637</v>
      </c>
      <c r="S37" s="55">
        <v>0.454402938611874</v>
      </c>
      <c r="T37" s="28">
        <f>T30/T$25*100</f>
        <v>0.22945336071067685</v>
      </c>
      <c r="U37" s="22" t="s">
        <v>15</v>
      </c>
      <c r="V37" s="19">
        <v>5</v>
      </c>
    </row>
    <row r="38" spans="1:22" ht="12.75">
      <c r="A38" s="29" t="s">
        <v>16</v>
      </c>
      <c r="B38" s="30"/>
      <c r="C38" s="39" t="s">
        <v>17</v>
      </c>
      <c r="D38" s="39" t="s">
        <v>17</v>
      </c>
      <c r="E38" s="39" t="s">
        <v>17</v>
      </c>
      <c r="F38" s="39" t="s">
        <v>17</v>
      </c>
      <c r="G38" s="39" t="s">
        <v>17</v>
      </c>
      <c r="H38" s="39" t="s">
        <v>18</v>
      </c>
      <c r="I38" s="39" t="s">
        <v>18</v>
      </c>
      <c r="J38" s="41" t="s">
        <v>18</v>
      </c>
      <c r="K38" s="39" t="s">
        <v>18</v>
      </c>
      <c r="L38" s="31">
        <v>0.023758555743706337</v>
      </c>
      <c r="M38" s="39" t="s">
        <v>17</v>
      </c>
      <c r="N38" s="39" t="s">
        <v>17</v>
      </c>
      <c r="O38" s="42" t="s">
        <v>17</v>
      </c>
      <c r="P38" s="42" t="s">
        <v>17</v>
      </c>
      <c r="Q38" s="56" t="s">
        <v>17</v>
      </c>
      <c r="R38" s="56" t="s">
        <v>17</v>
      </c>
      <c r="S38" s="56" t="s">
        <v>17</v>
      </c>
      <c r="T38" s="63" t="s">
        <v>17</v>
      </c>
      <c r="U38" s="64" t="s">
        <v>19</v>
      </c>
      <c r="V38" s="32"/>
    </row>
    <row r="39" ht="12.75">
      <c r="V39" s="33"/>
    </row>
    <row r="40" spans="1:22" ht="12.75" customHeight="1">
      <c r="A40" s="84" t="s">
        <v>27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spans="1:22" ht="12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spans="1:22" ht="38.25" customHeight="1">
      <c r="A42" s="84" t="s">
        <v>28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</sheetData>
  <sheetProtection/>
  <mergeCells count="28">
    <mergeCell ref="A40:V41"/>
    <mergeCell ref="A42:V42"/>
    <mergeCell ref="U5:V7"/>
    <mergeCell ref="M5:M7"/>
    <mergeCell ref="K5:K7"/>
    <mergeCell ref="S5:S7"/>
    <mergeCell ref="O5:O7"/>
    <mergeCell ref="P5:P7"/>
    <mergeCell ref="T5:T7"/>
    <mergeCell ref="Q5:Q7"/>
    <mergeCell ref="I1:V1"/>
    <mergeCell ref="A3:U3"/>
    <mergeCell ref="A5:B7"/>
    <mergeCell ref="C5:C7"/>
    <mergeCell ref="D5:D7"/>
    <mergeCell ref="G5:G7"/>
    <mergeCell ref="N5:N7"/>
    <mergeCell ref="F5:F7"/>
    <mergeCell ref="H5:H7"/>
    <mergeCell ref="E5:E7"/>
    <mergeCell ref="I5:I7"/>
    <mergeCell ref="C32:T32"/>
    <mergeCell ref="C24:T24"/>
    <mergeCell ref="C8:T8"/>
    <mergeCell ref="C16:T16"/>
    <mergeCell ref="L5:L7"/>
    <mergeCell ref="R5:R7"/>
    <mergeCell ref="J5:J7"/>
  </mergeCells>
  <printOptions/>
  <pageMargins left="0.7874015748031497" right="0.7874015748031497" top="0.7874015748031497" bottom="0.7874015748031497" header="0.5905511811023622" footer="0.5905511811023622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Marek Řezanka</cp:lastModifiedBy>
  <cp:lastPrinted>2015-12-01T13:44:12Z</cp:lastPrinted>
  <dcterms:created xsi:type="dcterms:W3CDTF">2008-12-18T13:26:53Z</dcterms:created>
  <dcterms:modified xsi:type="dcterms:W3CDTF">2015-12-18T11:56:02Z</dcterms:modified>
  <cp:category/>
  <cp:version/>
  <cp:contentType/>
  <cp:contentStatus/>
</cp:coreProperties>
</file>