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45" windowWidth="12120" windowHeight="8640" activeTab="0"/>
  </bookViews>
  <sheets>
    <sheet name="Tabulka 18 (23)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<sst xmlns="http://schemas.openxmlformats.org/spreadsheetml/2006/main" count="53" uniqueCount="52">
  <si>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a</t>
  </si>
  <si>
    <t>v tom:</t>
  </si>
  <si>
    <t>Ztráty v rozvodu</t>
  </si>
  <si>
    <t>Spotřeba celkem</t>
  </si>
  <si>
    <t>Spotřeba při zušlechťování paliv</t>
  </si>
  <si>
    <t>Spotřeba při těžbě paliv</t>
  </si>
  <si>
    <t>Konečná spotřeba</t>
  </si>
  <si>
    <t>pro výrobu a provoz</t>
  </si>
  <si>
    <t>domácnosti</t>
  </si>
  <si>
    <t>Vývoz tepla</t>
  </si>
  <si>
    <t>Ukazatel</t>
  </si>
  <si>
    <t>Indicator</t>
  </si>
  <si>
    <t>b</t>
  </si>
  <si>
    <t>Including:</t>
  </si>
  <si>
    <t>Net heat production</t>
  </si>
  <si>
    <t>Final consumption</t>
  </si>
  <si>
    <t>residential</t>
  </si>
  <si>
    <t>Distribution losses</t>
  </si>
  <si>
    <t>Total consumption</t>
  </si>
  <si>
    <t xml:space="preserve">Fuel transformation consumption </t>
  </si>
  <si>
    <t>Exports</t>
  </si>
  <si>
    <t>for production and services</t>
  </si>
  <si>
    <t>Spotřeba tepla na výrobu elektřiny</t>
  </si>
  <si>
    <t>Čistá výroba tepla</t>
  </si>
  <si>
    <t>Total heat production</t>
  </si>
  <si>
    <t>Celková výroba tepla</t>
  </si>
  <si>
    <t>Fuel extraction consumption</t>
  </si>
  <si>
    <t>Heat consumption for electricity generation</t>
  </si>
  <si>
    <t>výtopny</t>
  </si>
  <si>
    <t xml:space="preserve">v tom: </t>
  </si>
  <si>
    <t xml:space="preserve">          </t>
  </si>
  <si>
    <t>elektrárny a teplárny</t>
  </si>
  <si>
    <t>jaderné elektrárny</t>
  </si>
  <si>
    <t>PPC a kogenerace</t>
  </si>
  <si>
    <t>chemické a odpadní teplo</t>
  </si>
  <si>
    <t>tepelná čerpadla</t>
  </si>
  <si>
    <t>CHP plants</t>
  </si>
  <si>
    <t>district heating plants</t>
  </si>
  <si>
    <t>nuclear plants</t>
  </si>
  <si>
    <t>heat pumps</t>
  </si>
  <si>
    <t>chemical and waste heat</t>
  </si>
  <si>
    <t>steam-gas and co-generation pl.</t>
  </si>
  <si>
    <t>electric boilers</t>
  </si>
  <si>
    <t>elektrické kotle</t>
  </si>
  <si>
    <t>solární zařízení</t>
  </si>
  <si>
    <t>solar installations</t>
  </si>
  <si>
    <r>
      <t>Tabulka (</t>
    </r>
    <r>
      <rPr>
        <i/>
        <sz val="11"/>
        <rFont val="Arial CE"/>
        <family val="0"/>
      </rPr>
      <t>Table</t>
    </r>
    <r>
      <rPr>
        <sz val="11"/>
        <rFont val="Arial CE"/>
        <family val="2"/>
      </rPr>
      <t>): 16</t>
    </r>
  </si>
  <si>
    <t>Dovoz tepla</t>
  </si>
  <si>
    <t>Imports</t>
  </si>
  <si>
    <r>
      <t>Období (</t>
    </r>
    <r>
      <rPr>
        <i/>
        <sz val="11"/>
        <rFont val="Arial CE"/>
        <family val="0"/>
      </rPr>
      <t>Period</t>
    </r>
    <r>
      <rPr>
        <sz val="11"/>
        <rFont val="Arial CE"/>
        <family val="2"/>
      </rPr>
      <t>): rok 2013</t>
    </r>
  </si>
  <si>
    <t>Bilance tepelné energie v letech 2000 až 2013 v TJ</t>
  </si>
  <si>
    <t>Heat balance between 2000 and 2013 (TJ)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</si>
</sst>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i/>
      <sz val="11"/>
      <name val="Arial CE"/>
      <family val="0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7" fillId="0" borderId="0" xfId="50" applyNumberFormat="1" applyFont="1" applyAlignment="1">
      <alignment textRotation="180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1" fontId="8" fillId="0" borderId="13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3" xfId="0" applyNumberFormat="1" applyFont="1" applyFill="1" applyBorder="1" applyAlignment="1">
      <alignment/>
    </xf>
    <xf numFmtId="1" fontId="8" fillId="0" borderId="15" xfId="0" applyNumberFormat="1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1" fontId="8" fillId="0" borderId="14" xfId="0" applyNumberFormat="1" applyFont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8" fillId="33" borderId="20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horizontal="centerContinuous" vertical="center"/>
    </xf>
    <xf numFmtId="0" fontId="8" fillId="33" borderId="0" xfId="0" applyFont="1" applyFill="1" applyBorder="1" applyAlignment="1">
      <alignment horizontal="centerContinuous" vertical="center"/>
    </xf>
    <xf numFmtId="0" fontId="9" fillId="33" borderId="13" xfId="0" applyFont="1" applyFill="1" applyBorder="1" applyAlignment="1">
      <alignment horizontal="centerContinuous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1" fontId="8" fillId="33" borderId="13" xfId="0" applyNumberFormat="1" applyFont="1" applyFill="1" applyBorder="1" applyAlignment="1">
      <alignment/>
    </xf>
    <xf numFmtId="0" fontId="8" fillId="33" borderId="19" xfId="0" applyFont="1" applyFill="1" applyBorder="1" applyAlignment="1">
      <alignment/>
    </xf>
    <xf numFmtId="1" fontId="8" fillId="33" borderId="19" xfId="0" applyNumberFormat="1" applyFont="1" applyFill="1" applyBorder="1" applyAlignment="1">
      <alignment/>
    </xf>
    <xf numFmtId="0" fontId="8" fillId="34" borderId="21" xfId="0" applyFont="1" applyFill="1" applyBorder="1" applyAlignment="1">
      <alignment horizontal="centerContinuous"/>
    </xf>
    <xf numFmtId="0" fontId="8" fillId="34" borderId="22" xfId="0" applyFont="1" applyFill="1" applyBorder="1" applyAlignment="1">
      <alignment horizontal="centerContinuous"/>
    </xf>
    <xf numFmtId="0" fontId="8" fillId="34" borderId="23" xfId="0" applyFont="1" applyFill="1" applyBorder="1" applyAlignment="1">
      <alignment horizontal="centerContinuous"/>
    </xf>
    <xf numFmtId="0" fontId="8" fillId="34" borderId="23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" fontId="8" fillId="0" borderId="22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1" fontId="8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8" fillId="0" borderId="22" xfId="0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2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TAB1AB0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75" zoomScaleNormal="75" zoomScalePageLayoutView="0" workbookViewId="0" topLeftCell="A1">
      <selection activeCell="S33" sqref="S33"/>
    </sheetView>
  </sheetViews>
  <sheetFormatPr defaultColWidth="9.00390625" defaultRowHeight="12.75"/>
  <cols>
    <col min="1" max="1" width="3.375" style="0" customWidth="1"/>
    <col min="2" max="2" width="6.875" style="0" customWidth="1"/>
    <col min="3" max="3" width="30.25390625" style="0" customWidth="1"/>
    <col min="4" max="4" width="9.375" style="0" customWidth="1"/>
    <col min="5" max="5" width="31.25390625" style="0" customWidth="1"/>
    <col min="6" max="10" width="8.125" style="0" bestFit="1" customWidth="1"/>
    <col min="11" max="12" width="8.125" style="0" customWidth="1"/>
    <col min="13" max="18" width="7.875" style="0" customWidth="1"/>
    <col min="20" max="20" width="11.625" style="0" bestFit="1" customWidth="1"/>
  </cols>
  <sheetData>
    <row r="1" spans="2:18" ht="14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4.25">
      <c r="B2" s="71" t="s">
        <v>46</v>
      </c>
      <c r="C2" s="72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4.25">
      <c r="B3" s="71" t="s">
        <v>49</v>
      </c>
      <c r="C3" s="72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9" ht="15">
      <c r="B4" s="75" t="s">
        <v>50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</row>
    <row r="5" spans="2:19" ht="15">
      <c r="B5" s="77" t="s">
        <v>51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8"/>
    </row>
    <row r="6" spans="2:18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9" ht="14.25">
      <c r="B7" s="37"/>
      <c r="C7" s="38"/>
      <c r="D7" s="39"/>
      <c r="E7" s="38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2:19" ht="14.25">
      <c r="B8" s="41" t="s">
        <v>10</v>
      </c>
      <c r="C8" s="42"/>
      <c r="D8" s="43" t="s">
        <v>11</v>
      </c>
      <c r="E8" s="44"/>
      <c r="F8" s="45">
        <v>2000</v>
      </c>
      <c r="G8" s="45">
        <v>2001</v>
      </c>
      <c r="H8" s="45">
        <v>2002</v>
      </c>
      <c r="I8" s="45">
        <v>2003</v>
      </c>
      <c r="J8" s="45">
        <v>2004</v>
      </c>
      <c r="K8" s="45">
        <v>2005</v>
      </c>
      <c r="L8" s="45">
        <v>2006</v>
      </c>
      <c r="M8" s="45">
        <v>2007</v>
      </c>
      <c r="N8" s="45">
        <v>2008</v>
      </c>
      <c r="O8" s="45">
        <v>2009</v>
      </c>
      <c r="P8" s="45">
        <v>2010</v>
      </c>
      <c r="Q8" s="45">
        <v>2011</v>
      </c>
      <c r="R8" s="45">
        <v>2012</v>
      </c>
      <c r="S8" s="45">
        <v>2013</v>
      </c>
    </row>
    <row r="9" spans="2:19" ht="14.25">
      <c r="B9" s="53" t="s">
        <v>0</v>
      </c>
      <c r="C9" s="54"/>
      <c r="D9" s="53" t="s">
        <v>12</v>
      </c>
      <c r="E9" s="55"/>
      <c r="F9" s="56">
        <v>1</v>
      </c>
      <c r="G9" s="56">
        <v>2</v>
      </c>
      <c r="H9" s="56">
        <v>3</v>
      </c>
      <c r="I9" s="56">
        <v>4</v>
      </c>
      <c r="J9" s="56">
        <v>5</v>
      </c>
      <c r="K9" s="56">
        <v>6</v>
      </c>
      <c r="L9" s="56">
        <v>7</v>
      </c>
      <c r="M9" s="56">
        <v>8</v>
      </c>
      <c r="N9" s="56">
        <v>9</v>
      </c>
      <c r="O9" s="56">
        <v>10</v>
      </c>
      <c r="P9" s="56">
        <v>11</v>
      </c>
      <c r="Q9" s="56">
        <v>12</v>
      </c>
      <c r="R9" s="56">
        <v>13</v>
      </c>
      <c r="S9" s="56">
        <v>14</v>
      </c>
    </row>
    <row r="10" spans="1:19" ht="18" customHeight="1">
      <c r="A10" s="1"/>
      <c r="B10" s="12" t="s">
        <v>25</v>
      </c>
      <c r="C10" s="11"/>
      <c r="D10" s="15" t="s">
        <v>24</v>
      </c>
      <c r="E10" s="16"/>
      <c r="F10" s="13">
        <v>826501</v>
      </c>
      <c r="G10" s="13">
        <v>844218</v>
      </c>
      <c r="H10" s="13">
        <v>871807</v>
      </c>
      <c r="I10" s="13">
        <v>951721</v>
      </c>
      <c r="J10" s="13">
        <v>953189</v>
      </c>
      <c r="K10" s="13">
        <v>931225</v>
      </c>
      <c r="L10" s="13">
        <v>943715</v>
      </c>
      <c r="M10" s="13">
        <v>977249</v>
      </c>
      <c r="N10" s="13">
        <v>931955</v>
      </c>
      <c r="O10" s="13">
        <v>881407</v>
      </c>
      <c r="P10" s="13">
        <v>910798</v>
      </c>
      <c r="Q10" s="13">
        <v>912694</v>
      </c>
      <c r="R10" s="25">
        <v>914313</v>
      </c>
      <c r="S10" s="25">
        <f>+S11+S12</f>
        <v>884392</v>
      </c>
    </row>
    <row r="11" spans="1:19" ht="18" customHeight="1">
      <c r="A11" s="1"/>
      <c r="B11" s="12" t="s">
        <v>22</v>
      </c>
      <c r="C11" s="11"/>
      <c r="D11" s="15" t="s">
        <v>27</v>
      </c>
      <c r="E11" s="16"/>
      <c r="F11" s="13">
        <v>606718</v>
      </c>
      <c r="G11" s="13">
        <v>610113</v>
      </c>
      <c r="H11" s="13">
        <v>650312</v>
      </c>
      <c r="I11" s="13">
        <v>731375</v>
      </c>
      <c r="J11" s="13">
        <v>735482</v>
      </c>
      <c r="K11" s="13">
        <v>716084</v>
      </c>
      <c r="L11" s="13">
        <v>735312</v>
      </c>
      <c r="M11" s="13">
        <v>774936</v>
      </c>
      <c r="N11" s="13">
        <v>731273</v>
      </c>
      <c r="O11" s="13">
        <v>693476</v>
      </c>
      <c r="P11" s="13">
        <v>709022</v>
      </c>
      <c r="Q11" s="13">
        <v>729976</v>
      </c>
      <c r="R11" s="25">
        <v>728724</v>
      </c>
      <c r="S11" s="25">
        <v>706848</v>
      </c>
    </row>
    <row r="12" spans="1:21" ht="18" customHeight="1">
      <c r="A12" s="1"/>
      <c r="B12" s="46" t="s">
        <v>23</v>
      </c>
      <c r="C12" s="47"/>
      <c r="D12" s="48" t="s">
        <v>14</v>
      </c>
      <c r="E12" s="49"/>
      <c r="F12" s="47">
        <v>219783</v>
      </c>
      <c r="G12" s="47">
        <v>234105</v>
      </c>
      <c r="H12" s="47">
        <v>221495</v>
      </c>
      <c r="I12" s="47">
        <v>220346</v>
      </c>
      <c r="J12" s="47">
        <v>217707</v>
      </c>
      <c r="K12" s="47">
        <v>215141</v>
      </c>
      <c r="L12" s="47">
        <v>208403</v>
      </c>
      <c r="M12" s="47">
        <v>202313</v>
      </c>
      <c r="N12" s="47">
        <v>200682</v>
      </c>
      <c r="O12" s="47">
        <v>187931</v>
      </c>
      <c r="P12" s="47">
        <v>201776</v>
      </c>
      <c r="Q12" s="47">
        <v>182718</v>
      </c>
      <c r="R12" s="50">
        <v>185589</v>
      </c>
      <c r="S12" s="50">
        <v>177544</v>
      </c>
      <c r="U12" s="36"/>
    </row>
    <row r="13" spans="1:19" ht="18" customHeight="1">
      <c r="A13" s="1"/>
      <c r="B13" s="12" t="s">
        <v>29</v>
      </c>
      <c r="C13" s="13" t="s">
        <v>31</v>
      </c>
      <c r="D13" s="17" t="s">
        <v>13</v>
      </c>
      <c r="E13" s="18" t="s">
        <v>36</v>
      </c>
      <c r="F13" s="13">
        <v>149537</v>
      </c>
      <c r="G13" s="13">
        <v>160993</v>
      </c>
      <c r="H13" s="13">
        <v>152600</v>
      </c>
      <c r="I13" s="13">
        <v>151789</v>
      </c>
      <c r="J13" s="13">
        <v>149117</v>
      </c>
      <c r="K13" s="13">
        <v>148127</v>
      </c>
      <c r="L13" s="13">
        <v>141333</v>
      </c>
      <c r="M13" s="13">
        <v>140307</v>
      </c>
      <c r="N13" s="13">
        <v>140190</v>
      </c>
      <c r="O13" s="13">
        <v>130783</v>
      </c>
      <c r="P13" s="13">
        <v>143025</v>
      </c>
      <c r="Q13" s="13">
        <v>127155</v>
      </c>
      <c r="R13" s="25">
        <v>130204</v>
      </c>
      <c r="S13" s="25">
        <v>125571</v>
      </c>
    </row>
    <row r="14" spans="1:19" ht="18" customHeight="1">
      <c r="A14" s="1"/>
      <c r="B14" s="12" t="s">
        <v>30</v>
      </c>
      <c r="C14" s="13" t="s">
        <v>28</v>
      </c>
      <c r="D14" s="17"/>
      <c r="E14" s="18" t="s">
        <v>37</v>
      </c>
      <c r="F14" s="13">
        <v>59889</v>
      </c>
      <c r="G14" s="13">
        <v>64380</v>
      </c>
      <c r="H14" s="13">
        <v>58701</v>
      </c>
      <c r="I14" s="13">
        <v>57686</v>
      </c>
      <c r="J14" s="13">
        <v>54690</v>
      </c>
      <c r="K14" s="13">
        <v>54539</v>
      </c>
      <c r="L14" s="13">
        <v>53934</v>
      </c>
      <c r="M14" s="13">
        <v>48877</v>
      </c>
      <c r="N14" s="13">
        <v>48314</v>
      </c>
      <c r="O14" s="13">
        <v>46184</v>
      </c>
      <c r="P14" s="13">
        <v>45996</v>
      </c>
      <c r="Q14" s="13">
        <v>41187</v>
      </c>
      <c r="R14" s="25">
        <v>40021</v>
      </c>
      <c r="S14" s="25">
        <v>38012</v>
      </c>
    </row>
    <row r="15" spans="1:19" ht="18" customHeight="1">
      <c r="A15" s="1"/>
      <c r="B15" s="12"/>
      <c r="C15" s="13" t="s">
        <v>32</v>
      </c>
      <c r="D15" s="17"/>
      <c r="E15" s="18" t="s">
        <v>38</v>
      </c>
      <c r="F15" s="13">
        <v>442</v>
      </c>
      <c r="G15" s="13">
        <v>510</v>
      </c>
      <c r="H15" s="13">
        <v>815</v>
      </c>
      <c r="I15" s="13">
        <v>939</v>
      </c>
      <c r="J15" s="13">
        <v>1069</v>
      </c>
      <c r="K15" s="13">
        <v>1096</v>
      </c>
      <c r="L15" s="13">
        <v>1070</v>
      </c>
      <c r="M15" s="13">
        <v>1003</v>
      </c>
      <c r="N15" s="13">
        <v>970</v>
      </c>
      <c r="O15" s="13">
        <v>985</v>
      </c>
      <c r="P15" s="13">
        <v>1067</v>
      </c>
      <c r="Q15" s="13">
        <v>919</v>
      </c>
      <c r="R15" s="25">
        <v>980</v>
      </c>
      <c r="S15" s="25">
        <v>1035</v>
      </c>
    </row>
    <row r="16" spans="1:19" ht="18" customHeight="1">
      <c r="A16" s="1"/>
      <c r="B16" s="12"/>
      <c r="C16" s="13" t="s">
        <v>33</v>
      </c>
      <c r="D16" s="17"/>
      <c r="E16" s="18" t="s">
        <v>41</v>
      </c>
      <c r="F16" s="13">
        <v>5181</v>
      </c>
      <c r="G16" s="13">
        <v>3647</v>
      </c>
      <c r="H16" s="13">
        <v>3637</v>
      </c>
      <c r="I16" s="13">
        <v>3419</v>
      </c>
      <c r="J16" s="13">
        <v>3366</v>
      </c>
      <c r="K16" s="13">
        <v>2806</v>
      </c>
      <c r="L16" s="13">
        <v>2856</v>
      </c>
      <c r="M16" s="13">
        <v>3927</v>
      </c>
      <c r="N16" s="13">
        <v>4160</v>
      </c>
      <c r="O16" s="13">
        <v>3748</v>
      </c>
      <c r="P16" s="13">
        <v>3750</v>
      </c>
      <c r="Q16" s="13">
        <v>4706</v>
      </c>
      <c r="R16" s="25">
        <v>6176</v>
      </c>
      <c r="S16" s="25">
        <v>5242</v>
      </c>
    </row>
    <row r="17" spans="1:19" ht="18" customHeight="1">
      <c r="A17" s="1"/>
      <c r="B17" s="12"/>
      <c r="C17" s="13" t="s">
        <v>34</v>
      </c>
      <c r="D17" s="17"/>
      <c r="E17" s="18" t="s">
        <v>40</v>
      </c>
      <c r="F17" s="13">
        <v>4734</v>
      </c>
      <c r="G17" s="13">
        <v>4575</v>
      </c>
      <c r="H17" s="13">
        <v>5742</v>
      </c>
      <c r="I17" s="13">
        <v>6513</v>
      </c>
      <c r="J17" s="13">
        <v>9465</v>
      </c>
      <c r="K17" s="13">
        <v>8573</v>
      </c>
      <c r="L17" s="13">
        <v>9210</v>
      </c>
      <c r="M17" s="13">
        <v>8107</v>
      </c>
      <c r="N17" s="13">
        <v>6944</v>
      </c>
      <c r="O17" s="13">
        <v>6136</v>
      </c>
      <c r="P17" s="13">
        <v>7782</v>
      </c>
      <c r="Q17" s="13">
        <v>8606</v>
      </c>
      <c r="R17" s="25">
        <v>8058</v>
      </c>
      <c r="S17" s="25">
        <v>7462</v>
      </c>
    </row>
    <row r="18" spans="1:19" ht="18" customHeight="1">
      <c r="A18" s="1"/>
      <c r="B18" s="12"/>
      <c r="C18" s="13" t="s">
        <v>43</v>
      </c>
      <c r="D18" s="17"/>
      <c r="E18" s="18" t="s">
        <v>42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3">
        <v>24</v>
      </c>
      <c r="Q18" s="13">
        <v>23</v>
      </c>
      <c r="R18" s="25">
        <v>23</v>
      </c>
      <c r="S18" s="25">
        <v>21</v>
      </c>
    </row>
    <row r="19" spans="1:19" ht="18" customHeight="1">
      <c r="A19" s="1"/>
      <c r="B19" s="12"/>
      <c r="C19" s="13" t="s">
        <v>44</v>
      </c>
      <c r="D19" s="17"/>
      <c r="E19" s="18" t="s">
        <v>45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3"/>
      <c r="Q19" s="13">
        <v>1</v>
      </c>
      <c r="R19" s="25">
        <v>2</v>
      </c>
      <c r="S19" s="25">
        <v>1</v>
      </c>
    </row>
    <row r="20" spans="1:19" ht="18" customHeight="1">
      <c r="A20" s="1"/>
      <c r="B20" s="12"/>
      <c r="C20" s="13" t="s">
        <v>35</v>
      </c>
      <c r="D20" s="27"/>
      <c r="E20" s="18" t="s">
        <v>39</v>
      </c>
      <c r="F20" s="14"/>
      <c r="G20" s="14"/>
      <c r="H20" s="14"/>
      <c r="I20" s="14"/>
      <c r="J20" s="14"/>
      <c r="K20" s="14"/>
      <c r="L20" s="14"/>
      <c r="M20" s="13">
        <v>92</v>
      </c>
      <c r="N20" s="13">
        <v>104</v>
      </c>
      <c r="O20" s="13">
        <v>95</v>
      </c>
      <c r="P20" s="13">
        <v>132</v>
      </c>
      <c r="Q20" s="13">
        <v>121</v>
      </c>
      <c r="R20" s="25">
        <v>125</v>
      </c>
      <c r="S20" s="25">
        <v>200</v>
      </c>
    </row>
    <row r="21" spans="1:19" ht="18" customHeight="1">
      <c r="A21" s="1"/>
      <c r="B21" s="57"/>
      <c r="C21" s="57"/>
      <c r="D21" s="58"/>
      <c r="E21" s="58"/>
      <c r="F21" s="60"/>
      <c r="G21" s="60"/>
      <c r="H21" s="60"/>
      <c r="I21" s="60"/>
      <c r="J21" s="60"/>
      <c r="K21" s="60"/>
      <c r="L21" s="60"/>
      <c r="M21" s="57"/>
      <c r="N21" s="57"/>
      <c r="O21" s="57"/>
      <c r="P21" s="57"/>
      <c r="Q21" s="57"/>
      <c r="R21" s="59"/>
      <c r="S21" s="59"/>
    </row>
    <row r="22" spans="1:19" ht="18" customHeight="1">
      <c r="A22" s="1"/>
      <c r="B22" s="73" t="s">
        <v>47</v>
      </c>
      <c r="C22" s="74"/>
      <c r="D22" s="31" t="s">
        <v>48</v>
      </c>
      <c r="E22" s="32"/>
      <c r="F22" s="35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4">
        <v>17</v>
      </c>
    </row>
    <row r="23" spans="2:19" ht="18" customHeight="1">
      <c r="B23" s="6" t="s">
        <v>9</v>
      </c>
      <c r="C23" s="7"/>
      <c r="D23" s="28" t="s">
        <v>20</v>
      </c>
      <c r="E23" s="21"/>
      <c r="F23" s="29">
        <v>139</v>
      </c>
      <c r="G23" s="29">
        <v>153</v>
      </c>
      <c r="H23" s="29">
        <v>143</v>
      </c>
      <c r="I23" s="29">
        <v>139</v>
      </c>
      <c r="J23" s="7">
        <v>138</v>
      </c>
      <c r="K23" s="7">
        <v>129</v>
      </c>
      <c r="L23" s="7">
        <v>125</v>
      </c>
      <c r="M23" s="7">
        <v>116</v>
      </c>
      <c r="N23" s="7">
        <v>111</v>
      </c>
      <c r="O23" s="9">
        <v>99</v>
      </c>
      <c r="P23" s="9">
        <v>108</v>
      </c>
      <c r="Q23" s="9">
        <v>95</v>
      </c>
      <c r="R23" s="30">
        <v>88</v>
      </c>
      <c r="S23" s="30">
        <v>85</v>
      </c>
    </row>
    <row r="24" spans="2:19" s="68" customFormat="1" ht="18" customHeight="1">
      <c r="B24" s="65"/>
      <c r="C24" s="65"/>
      <c r="D24" s="66"/>
      <c r="E24" s="66"/>
      <c r="F24" s="70"/>
      <c r="G24" s="70"/>
      <c r="H24" s="70"/>
      <c r="I24" s="70"/>
      <c r="J24" s="65"/>
      <c r="K24" s="65"/>
      <c r="L24" s="65"/>
      <c r="M24" s="65"/>
      <c r="N24" s="65"/>
      <c r="O24" s="65"/>
      <c r="P24" s="65"/>
      <c r="Q24" s="65"/>
      <c r="R24" s="67"/>
      <c r="S24" s="67"/>
    </row>
    <row r="25" spans="1:19" ht="18" customHeight="1">
      <c r="A25" s="69"/>
      <c r="B25" s="4" t="s">
        <v>2</v>
      </c>
      <c r="C25" s="5"/>
      <c r="D25" s="19" t="s">
        <v>17</v>
      </c>
      <c r="E25" s="20"/>
      <c r="F25" s="5">
        <v>16176</v>
      </c>
      <c r="G25" s="5">
        <v>17226</v>
      </c>
      <c r="H25" s="5">
        <v>20901</v>
      </c>
      <c r="I25" s="5">
        <v>20635</v>
      </c>
      <c r="J25" s="5">
        <v>19604</v>
      </c>
      <c r="K25" s="5">
        <v>20991</v>
      </c>
      <c r="L25" s="5">
        <v>18805</v>
      </c>
      <c r="M25" s="5">
        <v>18102</v>
      </c>
      <c r="N25" s="5">
        <v>18530</v>
      </c>
      <c r="O25" s="5">
        <v>17598</v>
      </c>
      <c r="P25" s="10">
        <v>19363</v>
      </c>
      <c r="Q25" s="10">
        <v>19630</v>
      </c>
      <c r="R25" s="26">
        <v>19280</v>
      </c>
      <c r="S25" s="26">
        <v>18950</v>
      </c>
    </row>
    <row r="26" spans="2:19" ht="18" customHeight="1">
      <c r="B26" s="65"/>
      <c r="C26" s="65"/>
      <c r="D26" s="66"/>
      <c r="E26" s="66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7"/>
      <c r="S26" s="67"/>
    </row>
    <row r="27" spans="2:19" ht="18" customHeight="1">
      <c r="B27" s="61" t="s">
        <v>3</v>
      </c>
      <c r="C27" s="62"/>
      <c r="D27" s="31" t="s">
        <v>18</v>
      </c>
      <c r="E27" s="63"/>
      <c r="F27" s="62">
        <v>203468</v>
      </c>
      <c r="G27" s="62">
        <v>216726</v>
      </c>
      <c r="H27" s="62">
        <v>200451</v>
      </c>
      <c r="I27" s="62">
        <v>199572</v>
      </c>
      <c r="J27" s="62">
        <v>197965</v>
      </c>
      <c r="K27" s="62">
        <v>194021</v>
      </c>
      <c r="L27" s="62">
        <v>189473</v>
      </c>
      <c r="M27" s="62">
        <v>184095</v>
      </c>
      <c r="N27" s="62">
        <v>182041</v>
      </c>
      <c r="O27" s="62">
        <v>170234</v>
      </c>
      <c r="P27" s="62">
        <v>182305</v>
      </c>
      <c r="Q27" s="62">
        <v>162993</v>
      </c>
      <c r="R27" s="64">
        <v>166221</v>
      </c>
      <c r="S27" s="64">
        <f>+S12+S22-S23-S25</f>
        <v>158526</v>
      </c>
    </row>
    <row r="28" spans="2:19" ht="18" customHeight="1">
      <c r="B28" s="6" t="s">
        <v>4</v>
      </c>
      <c r="C28" s="7"/>
      <c r="D28" s="17" t="s">
        <v>19</v>
      </c>
      <c r="E28" s="21"/>
      <c r="F28" s="7">
        <v>12364</v>
      </c>
      <c r="G28" s="7">
        <v>9187</v>
      </c>
      <c r="H28" s="7">
        <v>9102</v>
      </c>
      <c r="I28" s="7">
        <v>9950</v>
      </c>
      <c r="J28" s="7">
        <v>9561</v>
      </c>
      <c r="K28" s="7">
        <v>9463</v>
      </c>
      <c r="L28" s="7">
        <v>10112</v>
      </c>
      <c r="M28" s="7">
        <v>9403</v>
      </c>
      <c r="N28" s="7">
        <v>12605</v>
      </c>
      <c r="O28" s="7">
        <v>12399</v>
      </c>
      <c r="P28" s="7">
        <v>12545</v>
      </c>
      <c r="Q28" s="7">
        <v>11566</v>
      </c>
      <c r="R28" s="23">
        <v>10915</v>
      </c>
      <c r="S28" s="23">
        <v>10956</v>
      </c>
    </row>
    <row r="29" spans="2:19" ht="18" customHeight="1">
      <c r="B29" s="4" t="s">
        <v>5</v>
      </c>
      <c r="C29" s="5"/>
      <c r="D29" s="19" t="s">
        <v>26</v>
      </c>
      <c r="E29" s="20"/>
      <c r="F29" s="5">
        <v>4681</v>
      </c>
      <c r="G29" s="5">
        <v>5157</v>
      </c>
      <c r="H29" s="5">
        <v>5595</v>
      </c>
      <c r="I29" s="5">
        <v>5046</v>
      </c>
      <c r="J29" s="5">
        <v>4945</v>
      </c>
      <c r="K29" s="5">
        <v>4098</v>
      </c>
      <c r="L29" s="5">
        <v>5324</v>
      </c>
      <c r="M29" s="5">
        <v>5630</v>
      </c>
      <c r="N29" s="5">
        <v>5070</v>
      </c>
      <c r="O29" s="7">
        <v>4288</v>
      </c>
      <c r="P29" s="7">
        <v>4194</v>
      </c>
      <c r="Q29" s="7">
        <v>4224</v>
      </c>
      <c r="R29" s="23">
        <v>4292</v>
      </c>
      <c r="S29" s="23">
        <v>4169</v>
      </c>
    </row>
    <row r="30" spans="2:19" ht="18" customHeight="1">
      <c r="B30" s="46" t="s">
        <v>6</v>
      </c>
      <c r="C30" s="47"/>
      <c r="D30" s="48" t="s">
        <v>15</v>
      </c>
      <c r="E30" s="49"/>
      <c r="F30" s="47">
        <v>186423</v>
      </c>
      <c r="G30" s="47">
        <v>202382</v>
      </c>
      <c r="H30" s="47">
        <v>185754</v>
      </c>
      <c r="I30" s="47">
        <v>184576</v>
      </c>
      <c r="J30" s="47">
        <v>183459</v>
      </c>
      <c r="K30" s="47">
        <v>180460</v>
      </c>
      <c r="L30" s="47">
        <v>174037</v>
      </c>
      <c r="M30" s="47">
        <v>169062</v>
      </c>
      <c r="N30" s="47">
        <v>164366</v>
      </c>
      <c r="O30" s="51">
        <v>153547</v>
      </c>
      <c r="P30" s="51">
        <v>165566</v>
      </c>
      <c r="Q30" s="51">
        <v>147203</v>
      </c>
      <c r="R30" s="52">
        <v>151014</v>
      </c>
      <c r="S30" s="52">
        <f>+S27-S28-S29</f>
        <v>143401</v>
      </c>
    </row>
    <row r="31" spans="2:19" ht="18" customHeight="1">
      <c r="B31" s="6" t="s">
        <v>1</v>
      </c>
      <c r="C31" s="7" t="s">
        <v>7</v>
      </c>
      <c r="D31" s="22" t="s">
        <v>13</v>
      </c>
      <c r="E31" s="21" t="s">
        <v>21</v>
      </c>
      <c r="F31" s="9">
        <v>135622</v>
      </c>
      <c r="G31" s="9">
        <v>146154</v>
      </c>
      <c r="H31" s="9">
        <v>132089</v>
      </c>
      <c r="I31" s="9">
        <v>131606</v>
      </c>
      <c r="J31" s="9">
        <v>133726</v>
      </c>
      <c r="K31" s="9">
        <v>131569</v>
      </c>
      <c r="L31" s="9">
        <v>127445</v>
      </c>
      <c r="M31" s="9">
        <v>121436</v>
      </c>
      <c r="N31" s="9">
        <v>116395</v>
      </c>
      <c r="O31" s="9">
        <v>106890</v>
      </c>
      <c r="P31" s="9">
        <v>115401</v>
      </c>
      <c r="Q31" s="7">
        <v>103813</v>
      </c>
      <c r="R31" s="23">
        <v>107468</v>
      </c>
      <c r="S31" s="23">
        <f>+S30-S32</f>
        <v>101705</v>
      </c>
    </row>
    <row r="32" spans="2:19" ht="15.75" customHeight="1">
      <c r="B32" s="4"/>
      <c r="C32" s="5" t="s">
        <v>8</v>
      </c>
      <c r="D32" s="19"/>
      <c r="E32" s="20" t="s">
        <v>16</v>
      </c>
      <c r="F32" s="10">
        <v>50801</v>
      </c>
      <c r="G32" s="10">
        <v>56228</v>
      </c>
      <c r="H32" s="10">
        <v>53665</v>
      </c>
      <c r="I32" s="10">
        <v>52970</v>
      </c>
      <c r="J32" s="5">
        <v>49733</v>
      </c>
      <c r="K32" s="5">
        <v>48891</v>
      </c>
      <c r="L32" s="5">
        <v>46592</v>
      </c>
      <c r="M32" s="5">
        <v>47626</v>
      </c>
      <c r="N32" s="5">
        <v>47971</v>
      </c>
      <c r="O32" s="5">
        <v>46657</v>
      </c>
      <c r="P32" s="5">
        <v>50165</v>
      </c>
      <c r="Q32" s="5">
        <v>43390</v>
      </c>
      <c r="R32" s="24">
        <v>43546</v>
      </c>
      <c r="S32" s="24">
        <v>41696</v>
      </c>
    </row>
    <row r="34" spans="12:18" ht="14.25">
      <c r="L34" s="8"/>
      <c r="M34" s="8"/>
      <c r="N34" s="8"/>
      <c r="O34" s="8"/>
      <c r="P34" s="8"/>
      <c r="Q34" s="8"/>
      <c r="R34" s="8"/>
    </row>
  </sheetData>
  <sheetProtection/>
  <mergeCells count="5">
    <mergeCell ref="B2:C2"/>
    <mergeCell ref="B3:C3"/>
    <mergeCell ref="B22:C22"/>
    <mergeCell ref="B4:S4"/>
    <mergeCell ref="B5:S5"/>
  </mergeCells>
  <printOptions horizontalCentered="1"/>
  <pageMargins left="0" right="0.2" top="1.56" bottom="0.5905511811023623" header="0.5905511811023623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korbel4152</cp:lastModifiedBy>
  <cp:lastPrinted>2014-08-08T08:17:46Z</cp:lastPrinted>
  <dcterms:created xsi:type="dcterms:W3CDTF">2002-10-21T09:41:20Z</dcterms:created>
  <dcterms:modified xsi:type="dcterms:W3CDTF">2014-09-15T05:55:05Z</dcterms:modified>
  <cp:category/>
  <cp:version/>
  <cp:contentType/>
  <cp:contentStatus/>
</cp:coreProperties>
</file>