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19 (27)" sheetId="1" r:id="rId1"/>
  </sheets>
  <definedNames>
    <definedName name="_xlnm.Print_Titles" localSheetId="0">'Tabulka 19 (27)'!$1:$10</definedName>
  </definedNames>
  <calcPr fullCalcOnLoad="1"/>
</workbook>
</file>

<file path=xl/sharedStrings.xml><?xml version="1.0" encoding="utf-8"?>
<sst xmlns="http://schemas.openxmlformats.org/spreadsheetml/2006/main" count="172" uniqueCount="172">
  <si>
    <t>Oddíl</t>
  </si>
  <si>
    <t>Celkem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</si>
  <si>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</si>
  <si>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</si>
  <si>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</si>
  <si>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</si>
  <si>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</si>
  <si>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</si>
  <si>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</si>
  <si>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</si>
  <si>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</si>
  <si>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16</t>
  </si>
  <si>
    <t>17</t>
  </si>
  <si>
    <t>18</t>
  </si>
  <si>
    <t>19</t>
  </si>
  <si>
    <t>Činnosti v oblasti nemovitostí</t>
  </si>
  <si>
    <t>Výzkum a vývoj</t>
  </si>
  <si>
    <t>14</t>
  </si>
  <si>
    <t>Zpracování dřeva kromě nábytku</t>
  </si>
  <si>
    <t>Total</t>
  </si>
  <si>
    <t>Kogenerace a PPC</t>
  </si>
  <si>
    <t>b</t>
  </si>
  <si>
    <t>Other mining and quarrying</t>
  </si>
  <si>
    <t>Manufacture of textiles</t>
  </si>
  <si>
    <t>Manufacture of basic metals</t>
  </si>
  <si>
    <t>Real estate activities</t>
  </si>
  <si>
    <t>Pozemní a potrubní doprava</t>
  </si>
  <si>
    <t>Net heat production (GJ)</t>
  </si>
  <si>
    <t>Čistá výroba tepla v GJ</t>
  </si>
  <si>
    <t xml:space="preserve">Chemical and Waste heat </t>
  </si>
  <si>
    <t>Chemické a odpadní teplo</t>
  </si>
  <si>
    <t>7</t>
  </si>
  <si>
    <t>8</t>
  </si>
  <si>
    <t>9</t>
  </si>
  <si>
    <t>Solární zařízení</t>
  </si>
  <si>
    <t>Heat pumps and geoth.energy</t>
  </si>
  <si>
    <t>1</t>
  </si>
  <si>
    <t>Solar installations</t>
  </si>
  <si>
    <t>Teplárny</t>
  </si>
  <si>
    <t>Výtopny</t>
  </si>
  <si>
    <t xml:space="preserve">Heating plants   </t>
  </si>
  <si>
    <t xml:space="preserve">Nuclear power plants   </t>
  </si>
  <si>
    <t>Kondenzing power plants</t>
  </si>
  <si>
    <t>Co-generation and steam-gas plants</t>
  </si>
  <si>
    <t>Jaderné elektrárny</t>
  </si>
  <si>
    <t>Kondenzační elektrárny</t>
  </si>
  <si>
    <t>Tepelná čerpadla a geoterm.en.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</si>
  <si>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</si>
  <si>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</si>
  <si>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</si>
  <si>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</si>
  <si>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</si>
  <si>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</si>
  <si>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07</t>
  </si>
  <si>
    <t>Těžba a úprava rud</t>
  </si>
  <si>
    <t>Mining of metal ore</t>
  </si>
  <si>
    <t>08</t>
  </si>
  <si>
    <t>Ostatní těžba a dobývání</t>
  </si>
  <si>
    <t>Výroba potravin.výrobků</t>
  </si>
  <si>
    <t>Manufacture of food products</t>
  </si>
  <si>
    <t>Výroba nápojů</t>
  </si>
  <si>
    <t>Manufacture of beverages</t>
  </si>
  <si>
    <t>Výroba tabákových výrobků</t>
  </si>
  <si>
    <t>Manufacture of tobacco products</t>
  </si>
  <si>
    <t>Výroba textilií</t>
  </si>
  <si>
    <t>Výroba oděvů</t>
  </si>
  <si>
    <t>Manufacture of wearing apparel</t>
  </si>
  <si>
    <t>Manufacture of wood expect furniture</t>
  </si>
  <si>
    <t>Výroba papíru a výrobků z papíru</t>
  </si>
  <si>
    <t>Tisk a rozmnožování nahr.nosičů</t>
  </si>
  <si>
    <t>Výr.koksu,rafin.ropných produktů</t>
  </si>
  <si>
    <t>Výroba chemických látek a ch.přípr.</t>
  </si>
  <si>
    <t>Manufacture of chemicals products</t>
  </si>
  <si>
    <t>Výr.zákl.farmaceutických.výr.a f.př.</t>
  </si>
  <si>
    <t>Výroba pryžových a plastových výr.</t>
  </si>
  <si>
    <t>Výr.ost.nekovových miner.výrobků</t>
  </si>
  <si>
    <t>Výr.základních kovů,slévárenství</t>
  </si>
  <si>
    <t>Výr.kovových konstrukcí a ,kovod.v.</t>
  </si>
  <si>
    <t>Výr.počítačů a optictických přístrojů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</si>
  <si>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</si>
  <si>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</si>
  <si>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</si>
  <si>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</si>
  <si>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</si>
  <si>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</si>
  <si>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</si>
  <si>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</si>
  <si>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</si>
  <si>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Opravy a instalace strojů a zařízení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</si>
  <si>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</si>
  <si>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</si>
  <si>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</si>
  <si>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</si>
  <si>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</si>
  <si>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</si>
  <si>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</si>
  <si>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</si>
  <si>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</si>
  <si>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</si>
  <si>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MO, kromě motorových vozidel</t>
  </si>
  <si>
    <t>Skladování a vedl.činosti v dopravě</t>
  </si>
  <si>
    <t>Ubytování</t>
  </si>
  <si>
    <t>Accommodation</t>
  </si>
  <si>
    <t>Telekomunikační činnost</t>
  </si>
  <si>
    <t>Telecommunications</t>
  </si>
  <si>
    <t>Fin.zprostředkování kr. pojišťovnictví</t>
  </si>
  <si>
    <t>Financial service act, except insurance</t>
  </si>
  <si>
    <t>Pojištění a penzijní financování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</si>
  <si>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</si>
  <si>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</si>
  <si>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</si>
  <si>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</si>
  <si>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</si>
  <si>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</si>
  <si>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Pobytové služby, sociální péče</t>
  </si>
  <si>
    <t>Residential care activities</t>
  </si>
  <si>
    <t>Tvůrčí,umělecké a zábavné činnosti</t>
  </si>
  <si>
    <t>Činnosti knihoven,kulturních zařízení</t>
  </si>
  <si>
    <t>Ostatní</t>
  </si>
  <si>
    <t>Other</t>
  </si>
  <si>
    <t>Parní výrobny celkem</t>
  </si>
  <si>
    <t>Thermal plants total</t>
  </si>
  <si>
    <t>Civil engineering</t>
  </si>
  <si>
    <t xml:space="preserve">Crop and animal production,hunting </t>
  </si>
  <si>
    <t>Manufacture of paper and paper prod.</t>
  </si>
  <si>
    <t>Printing and reproduction of rec.media</t>
  </si>
  <si>
    <t>Manufact.of coke,ref.petroleum prod.</t>
  </si>
  <si>
    <t>Manuf.of basic pharmaceutical products</t>
  </si>
  <si>
    <t>Manuf.of rubber and plastic products</t>
  </si>
  <si>
    <t>Manuf.of oth.non-metallic mineral prod.</t>
  </si>
  <si>
    <t xml:space="preserve">Manuf.of fabricated metal products </t>
  </si>
  <si>
    <t>Man.of computer,electronic,optical prod.</t>
  </si>
  <si>
    <t>Manuf. of machinery and equipment</t>
  </si>
  <si>
    <t>Manuf.of motor vehicles, trailers</t>
  </si>
  <si>
    <t>Manuf.of other transport equipment</t>
  </si>
  <si>
    <t>Repair and installation of machinery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</si>
  <si>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</si>
  <si>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</si>
  <si>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</si>
  <si>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</si>
  <si>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Land transport and transp.via pipelines</t>
  </si>
  <si>
    <t>Warehousing and support act. of transp.</t>
  </si>
  <si>
    <t>Insurance,reinsurance, pension funding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</si>
  <si>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</si>
  <si>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</si>
  <si>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</si>
  <si>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</si>
  <si>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Libraries,archives,museums,cultural act.</t>
  </si>
  <si>
    <t>Činnosti v obl.pronájmu a leasingu</t>
  </si>
  <si>
    <t>Rental and leasing activities</t>
  </si>
  <si>
    <t>Vzdělávání</t>
  </si>
  <si>
    <t>Education</t>
  </si>
  <si>
    <t>Electricity and steam supply</t>
  </si>
  <si>
    <t>Celkem (zjištěno)</t>
  </si>
  <si>
    <t>Total (collected)</t>
  </si>
  <si>
    <t xml:space="preserve">T O T A L   </t>
  </si>
  <si>
    <t xml:space="preserve">C E L K E M   </t>
  </si>
  <si>
    <t>351,353 Výroba a rozvod el.a tepelné energie</t>
  </si>
  <si>
    <t>11</t>
  </si>
  <si>
    <t>Elektrické kotle</t>
  </si>
  <si>
    <t xml:space="preserve"> Electric Boilers</t>
  </si>
  <si>
    <t>Činnosti související se stavbami</t>
  </si>
  <si>
    <t>Sportovní, zábavní a rekr.činnosti</t>
  </si>
  <si>
    <t>Services to building, landscape activities</t>
  </si>
  <si>
    <t>Sports, amusement , recreation activities</t>
  </si>
  <si>
    <t>Sanační a jiné čin.souv.s odpady</t>
  </si>
  <si>
    <t>Remediation act.and other manag.services</t>
  </si>
  <si>
    <t>Činnost org.sdružujících osoby</t>
  </si>
  <si>
    <t>Activities of membership organizations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</si>
  <si>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19</t>
    </r>
  </si>
  <si>
    <t>CHP plants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</si>
  <si>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2012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</si>
</sst>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0.0"/>
    <numFmt numFmtId="178" formatCode="########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1" fontId="0" fillId="34" borderId="16" xfId="0" applyNumberFormat="1" applyFill="1" applyBorder="1" applyAlignment="1">
      <alignment/>
    </xf>
    <xf numFmtId="1" fontId="8" fillId="34" borderId="17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 horizontal="left"/>
    </xf>
    <xf numFmtId="1" fontId="0" fillId="34" borderId="18" xfId="0" applyNumberFormat="1" applyFill="1" applyBorder="1" applyAlignment="1">
      <alignment/>
    </xf>
    <xf numFmtId="1" fontId="8" fillId="34" borderId="19" xfId="0" applyNumberFormat="1" applyFont="1" applyFill="1" applyBorder="1" applyAlignment="1">
      <alignment horizontal="left"/>
    </xf>
    <xf numFmtId="1" fontId="0" fillId="34" borderId="19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 horizontal="left" vertical="top"/>
    </xf>
    <xf numFmtId="1" fontId="0" fillId="34" borderId="12" xfId="0" applyNumberFormat="1" applyFill="1" applyBorder="1" applyAlignment="1">
      <alignment/>
    </xf>
    <xf numFmtId="1" fontId="0" fillId="34" borderId="20" xfId="0" applyNumberFormat="1" applyFont="1" applyFill="1" applyBorder="1" applyAlignment="1">
      <alignment horizontal="left"/>
    </xf>
    <xf numFmtId="1" fontId="8" fillId="34" borderId="2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/>
    </xf>
    <xf numFmtId="1" fontId="8" fillId="33" borderId="21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8" fillId="35" borderId="0" xfId="0" applyFont="1" applyFill="1" applyAlignment="1">
      <alignment horizontal="left"/>
    </xf>
    <xf numFmtId="1" fontId="8" fillId="0" borderId="1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" fontId="8" fillId="35" borderId="18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" fontId="11" fillId="34" borderId="19" xfId="0" applyNumberFormat="1" applyFont="1" applyFill="1" applyBorder="1" applyAlignment="1">
      <alignment horizontal="left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" fontId="8" fillId="0" borderId="14" xfId="0" applyNumberFormat="1" applyFont="1" applyBorder="1" applyAlignment="1">
      <alignment horizontal="right"/>
    </xf>
    <xf numFmtId="1" fontId="11" fillId="35" borderId="14" xfId="0" applyNumberFormat="1" applyFont="1" applyFill="1" applyBorder="1" applyAlignment="1">
      <alignment horizontal="left"/>
    </xf>
    <xf numFmtId="1" fontId="11" fillId="0" borderId="14" xfId="0" applyNumberFormat="1" applyFont="1" applyFill="1" applyBorder="1" applyAlignment="1">
      <alignment horizontal="left"/>
    </xf>
    <xf numFmtId="1" fontId="11" fillId="0" borderId="14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/>
    </xf>
    <xf numFmtId="1" fontId="0" fillId="0" borderId="17" xfId="0" applyNumberForma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 horizontal="right"/>
    </xf>
    <xf numFmtId="1" fontId="8" fillId="35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49" fontId="9" fillId="34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52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3" width="31.25390625" style="2" customWidth="1"/>
    <col min="4" max="4" width="10.75390625" style="2" customWidth="1"/>
    <col min="5" max="6" width="9.25390625" style="1" customWidth="1"/>
    <col min="7" max="7" width="9.625" style="1" customWidth="1"/>
    <col min="8" max="8" width="10.25390625" style="1" customWidth="1"/>
    <col min="9" max="9" width="10.875" style="1" customWidth="1"/>
    <col min="10" max="13" width="11.375" style="1" customWidth="1"/>
    <col min="14" max="14" width="10.125" style="1" customWidth="1"/>
    <col min="15" max="15" width="12.00390625" style="25" bestFit="1" customWidth="1"/>
    <col min="16" max="16384" width="9.125" style="2" customWidth="1"/>
  </cols>
  <sheetData>
    <row r="1" spans="1:15" ht="15">
      <c r="A1" s="69" t="s">
        <v>169</v>
      </c>
      <c r="B1" s="68"/>
      <c r="C1" s="3"/>
      <c r="D1" s="70" t="s">
        <v>28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2"/>
    </row>
    <row r="2" spans="1:15" ht="15">
      <c r="A2" s="67" t="s">
        <v>171</v>
      </c>
      <c r="B2" s="68"/>
      <c r="C2" s="3"/>
      <c r="D2" s="72" t="s">
        <v>27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2"/>
    </row>
    <row r="3" ht="12.75">
      <c r="O3" s="2"/>
    </row>
    <row r="4" spans="1:15" ht="12" customHeight="1">
      <c r="A4" s="11"/>
      <c r="B4" s="12" t="s">
        <v>47</v>
      </c>
      <c r="C4" s="13"/>
      <c r="D4" s="61" t="s">
        <v>45</v>
      </c>
      <c r="E4" s="61" t="s">
        <v>38</v>
      </c>
      <c r="F4" s="61" t="s">
        <v>39</v>
      </c>
      <c r="G4" s="61" t="s">
        <v>120</v>
      </c>
      <c r="H4" s="61" t="s">
        <v>44</v>
      </c>
      <c r="I4" s="61" t="s">
        <v>20</v>
      </c>
      <c r="J4" s="61" t="s">
        <v>30</v>
      </c>
      <c r="K4" s="61" t="s">
        <v>34</v>
      </c>
      <c r="L4" s="61" t="s">
        <v>46</v>
      </c>
      <c r="M4" s="61" t="s">
        <v>159</v>
      </c>
      <c r="N4" s="7"/>
      <c r="O4" s="2"/>
    </row>
    <row r="5" spans="1:15" ht="12" customHeight="1">
      <c r="A5" s="14"/>
      <c r="B5" s="15" t="s">
        <v>0</v>
      </c>
      <c r="C5" s="16"/>
      <c r="D5" s="62"/>
      <c r="E5" s="62"/>
      <c r="F5" s="62"/>
      <c r="G5" s="76"/>
      <c r="H5" s="62"/>
      <c r="I5" s="62"/>
      <c r="J5" s="62"/>
      <c r="K5" s="81"/>
      <c r="L5" s="62"/>
      <c r="M5" s="76"/>
      <c r="N5" s="8" t="s">
        <v>1</v>
      </c>
      <c r="O5" s="2"/>
    </row>
    <row r="6" spans="1:15" ht="15" customHeight="1">
      <c r="A6" s="14"/>
      <c r="B6" s="17"/>
      <c r="C6" s="39" t="s">
        <v>48</v>
      </c>
      <c r="D6" s="63"/>
      <c r="E6" s="63"/>
      <c r="F6" s="63"/>
      <c r="G6" s="77"/>
      <c r="H6" s="63"/>
      <c r="I6" s="63"/>
      <c r="J6" s="63"/>
      <c r="K6" s="82"/>
      <c r="L6" s="63"/>
      <c r="M6" s="77"/>
      <c r="N6" s="9"/>
      <c r="O6" s="2"/>
    </row>
    <row r="7" spans="1:15" ht="12" customHeight="1">
      <c r="A7" s="14"/>
      <c r="B7" s="15"/>
      <c r="C7" s="39" t="s">
        <v>49</v>
      </c>
      <c r="D7" s="64" t="s">
        <v>42</v>
      </c>
      <c r="E7" s="64" t="s">
        <v>170</v>
      </c>
      <c r="F7" s="64" t="s">
        <v>40</v>
      </c>
      <c r="G7" s="64" t="s">
        <v>121</v>
      </c>
      <c r="H7" s="64" t="s">
        <v>41</v>
      </c>
      <c r="I7" s="64" t="s">
        <v>43</v>
      </c>
      <c r="J7" s="64" t="s">
        <v>29</v>
      </c>
      <c r="K7" s="80" t="s">
        <v>37</v>
      </c>
      <c r="L7" s="64" t="s">
        <v>35</v>
      </c>
      <c r="M7" s="64" t="s">
        <v>160</v>
      </c>
      <c r="N7" s="40"/>
      <c r="O7" s="2"/>
    </row>
    <row r="8" spans="1:15" ht="12" customHeight="1">
      <c r="A8" s="14"/>
      <c r="B8" s="16"/>
      <c r="C8" s="17"/>
      <c r="D8" s="65"/>
      <c r="E8" s="65"/>
      <c r="F8" s="65"/>
      <c r="G8" s="78"/>
      <c r="H8" s="65"/>
      <c r="I8" s="65"/>
      <c r="J8" s="74"/>
      <c r="K8" s="65"/>
      <c r="L8" s="65"/>
      <c r="M8" s="78"/>
      <c r="N8" s="41" t="s">
        <v>19</v>
      </c>
      <c r="O8" s="2"/>
    </row>
    <row r="9" spans="1:15" ht="12" customHeight="1">
      <c r="A9" s="18"/>
      <c r="B9" s="19"/>
      <c r="C9" s="20"/>
      <c r="D9" s="66"/>
      <c r="E9" s="66"/>
      <c r="F9" s="66"/>
      <c r="G9" s="79"/>
      <c r="H9" s="66"/>
      <c r="I9" s="66"/>
      <c r="J9" s="75"/>
      <c r="K9" s="66"/>
      <c r="L9" s="66"/>
      <c r="M9" s="79"/>
      <c r="N9" s="42"/>
      <c r="O9" s="2"/>
    </row>
    <row r="10" spans="1:15" ht="12" customHeight="1">
      <c r="A10" s="21"/>
      <c r="B10" s="22" t="s">
        <v>2</v>
      </c>
      <c r="C10" s="23" t="s">
        <v>21</v>
      </c>
      <c r="D10" s="10" t="s">
        <v>36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31</v>
      </c>
      <c r="K10" s="6" t="s">
        <v>32</v>
      </c>
      <c r="L10" s="6" t="s">
        <v>33</v>
      </c>
      <c r="M10" s="5" t="s">
        <v>10</v>
      </c>
      <c r="N10" s="5" t="s">
        <v>158</v>
      </c>
      <c r="O10" s="2"/>
    </row>
    <row r="11" spans="1:14" ht="12" customHeight="1">
      <c r="A11" s="28" t="s">
        <v>8</v>
      </c>
      <c r="B11" s="24" t="s">
        <v>50</v>
      </c>
      <c r="C11" s="43" t="s">
        <v>123</v>
      </c>
      <c r="D11" s="51">
        <v>0</v>
      </c>
      <c r="E11" s="52">
        <v>2213</v>
      </c>
      <c r="F11" s="52">
        <v>42195</v>
      </c>
      <c r="G11" s="53">
        <f>SUM(D11:F11)</f>
        <v>44408</v>
      </c>
      <c r="H11" s="53">
        <v>0</v>
      </c>
      <c r="I11" s="53">
        <v>70847</v>
      </c>
      <c r="J11" s="53">
        <v>0</v>
      </c>
      <c r="K11" s="53">
        <v>0</v>
      </c>
      <c r="L11" s="53">
        <v>0</v>
      </c>
      <c r="M11" s="53">
        <v>0</v>
      </c>
      <c r="N11" s="52">
        <v>115255</v>
      </c>
    </row>
    <row r="12" spans="1:14" ht="12" customHeight="1">
      <c r="A12" s="29" t="s">
        <v>9</v>
      </c>
      <c r="B12" s="24" t="s">
        <v>51</v>
      </c>
      <c r="C12" s="44" t="s">
        <v>52</v>
      </c>
      <c r="D12" s="51">
        <v>0</v>
      </c>
      <c r="E12" s="45">
        <v>11662259</v>
      </c>
      <c r="F12" s="45">
        <v>985744</v>
      </c>
      <c r="G12" s="53">
        <f aca="true" t="shared" si="0" ref="G12:G69">SUM(D12:F12)</f>
        <v>12648003</v>
      </c>
      <c r="H12" s="53">
        <v>0</v>
      </c>
      <c r="I12" s="53">
        <v>619343</v>
      </c>
      <c r="J12" s="53">
        <v>0</v>
      </c>
      <c r="K12" s="53">
        <v>0</v>
      </c>
      <c r="L12" s="53">
        <v>0</v>
      </c>
      <c r="M12" s="53">
        <v>0</v>
      </c>
      <c r="N12" s="45">
        <v>13267346</v>
      </c>
    </row>
    <row r="13" spans="1:14" ht="12" customHeight="1">
      <c r="A13" s="30" t="s">
        <v>53</v>
      </c>
      <c r="B13" s="24" t="s">
        <v>54</v>
      </c>
      <c r="C13" s="44" t="s">
        <v>55</v>
      </c>
      <c r="D13" s="51">
        <v>0</v>
      </c>
      <c r="E13" s="45">
        <v>0</v>
      </c>
      <c r="F13" s="45">
        <v>562169</v>
      </c>
      <c r="G13" s="53">
        <f t="shared" si="0"/>
        <v>562169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8264</v>
      </c>
      <c r="N13" s="45">
        <v>570433</v>
      </c>
    </row>
    <row r="14" spans="1:14" ht="12" customHeight="1">
      <c r="A14" s="30" t="s">
        <v>56</v>
      </c>
      <c r="B14" s="24" t="s">
        <v>57</v>
      </c>
      <c r="C14" s="44" t="s">
        <v>22</v>
      </c>
      <c r="D14" s="51">
        <v>0</v>
      </c>
      <c r="E14" s="45">
        <v>0</v>
      </c>
      <c r="F14" s="45">
        <v>125662</v>
      </c>
      <c r="G14" s="53">
        <f t="shared" si="0"/>
        <v>125662</v>
      </c>
      <c r="H14" s="53">
        <v>0</v>
      </c>
      <c r="I14" s="53">
        <v>43625</v>
      </c>
      <c r="J14" s="53">
        <v>0</v>
      </c>
      <c r="K14" s="53">
        <v>0</v>
      </c>
      <c r="L14" s="53">
        <v>922</v>
      </c>
      <c r="M14" s="53">
        <v>50</v>
      </c>
      <c r="N14" s="45">
        <v>170259</v>
      </c>
    </row>
    <row r="15" spans="1:14" ht="12" customHeight="1">
      <c r="A15" s="30">
        <v>10</v>
      </c>
      <c r="B15" s="24" t="s">
        <v>58</v>
      </c>
      <c r="C15" s="44" t="s">
        <v>59</v>
      </c>
      <c r="D15" s="51">
        <v>0</v>
      </c>
      <c r="E15" s="45">
        <v>3000344</v>
      </c>
      <c r="F15" s="45">
        <v>1643912</v>
      </c>
      <c r="G15" s="53">
        <f t="shared" si="0"/>
        <v>4644256</v>
      </c>
      <c r="H15" s="53">
        <v>0</v>
      </c>
      <c r="I15" s="53">
        <v>2007</v>
      </c>
      <c r="J15" s="53">
        <v>0</v>
      </c>
      <c r="K15" s="53">
        <v>0</v>
      </c>
      <c r="L15" s="53">
        <v>0</v>
      </c>
      <c r="M15" s="53">
        <v>432</v>
      </c>
      <c r="N15" s="45">
        <v>4646695</v>
      </c>
    </row>
    <row r="16" spans="1:14" ht="12" customHeight="1">
      <c r="A16" s="30">
        <v>11</v>
      </c>
      <c r="B16" s="24" t="s">
        <v>60</v>
      </c>
      <c r="C16" s="44" t="s">
        <v>61</v>
      </c>
      <c r="D16" s="51">
        <v>0</v>
      </c>
      <c r="E16" s="45">
        <v>0</v>
      </c>
      <c r="F16" s="45">
        <v>488630</v>
      </c>
      <c r="G16" s="53">
        <f t="shared" si="0"/>
        <v>488630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45">
        <v>488630</v>
      </c>
    </row>
    <row r="17" spans="1:14" ht="12" customHeight="1">
      <c r="A17" s="30">
        <v>12</v>
      </c>
      <c r="B17" s="24" t="s">
        <v>62</v>
      </c>
      <c r="C17" s="44" t="s">
        <v>63</v>
      </c>
      <c r="D17" s="51">
        <v>0</v>
      </c>
      <c r="E17" s="45">
        <v>0</v>
      </c>
      <c r="F17" s="45">
        <v>74838</v>
      </c>
      <c r="G17" s="53">
        <f t="shared" si="0"/>
        <v>74838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45">
        <v>74838</v>
      </c>
    </row>
    <row r="18" spans="1:14" ht="12" customHeight="1">
      <c r="A18" s="30">
        <v>13</v>
      </c>
      <c r="B18" s="24" t="s">
        <v>64</v>
      </c>
      <c r="C18" s="44" t="s">
        <v>23</v>
      </c>
      <c r="D18" s="51">
        <v>0</v>
      </c>
      <c r="E18" s="45">
        <v>0</v>
      </c>
      <c r="F18" s="45">
        <v>696117</v>
      </c>
      <c r="G18" s="53">
        <f t="shared" si="0"/>
        <v>696117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45">
        <v>696117</v>
      </c>
    </row>
    <row r="19" spans="1:14" ht="12" customHeight="1">
      <c r="A19" s="30" t="s">
        <v>17</v>
      </c>
      <c r="B19" s="24" t="s">
        <v>65</v>
      </c>
      <c r="C19" s="44" t="s">
        <v>66</v>
      </c>
      <c r="D19" s="51">
        <v>0</v>
      </c>
      <c r="E19" s="45">
        <v>0</v>
      </c>
      <c r="F19" s="45">
        <v>106219</v>
      </c>
      <c r="G19" s="53">
        <f t="shared" si="0"/>
        <v>106219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45">
        <v>106219</v>
      </c>
    </row>
    <row r="20" spans="1:14" ht="12" customHeight="1">
      <c r="A20" s="30" t="s">
        <v>11</v>
      </c>
      <c r="B20" s="24" t="s">
        <v>18</v>
      </c>
      <c r="C20" s="44" t="s">
        <v>67</v>
      </c>
      <c r="D20" s="51">
        <v>0</v>
      </c>
      <c r="E20" s="45">
        <v>0</v>
      </c>
      <c r="F20" s="45">
        <v>1299531</v>
      </c>
      <c r="G20" s="53">
        <f t="shared" si="0"/>
        <v>1299531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45">
        <v>1299531</v>
      </c>
    </row>
    <row r="21" spans="1:14" ht="12" customHeight="1">
      <c r="A21" s="30" t="s">
        <v>12</v>
      </c>
      <c r="B21" s="24" t="s">
        <v>68</v>
      </c>
      <c r="C21" s="44" t="s">
        <v>124</v>
      </c>
      <c r="D21" s="51">
        <v>0</v>
      </c>
      <c r="E21" s="45">
        <v>10949036</v>
      </c>
      <c r="F21" s="45">
        <v>1147627</v>
      </c>
      <c r="G21" s="53">
        <f t="shared" si="0"/>
        <v>12096663</v>
      </c>
      <c r="H21" s="53">
        <v>0</v>
      </c>
      <c r="I21" s="53">
        <v>411803</v>
      </c>
      <c r="J21" s="53">
        <v>0</v>
      </c>
      <c r="K21" s="53">
        <v>0</v>
      </c>
      <c r="L21" s="53">
        <v>0</v>
      </c>
      <c r="M21" s="53">
        <v>0</v>
      </c>
      <c r="N21" s="45">
        <v>12508466</v>
      </c>
    </row>
    <row r="22" spans="1:14" ht="12" customHeight="1">
      <c r="A22" s="30" t="s">
        <v>13</v>
      </c>
      <c r="B22" s="24" t="s">
        <v>69</v>
      </c>
      <c r="C22" s="44" t="s">
        <v>125</v>
      </c>
      <c r="D22" s="51">
        <v>0</v>
      </c>
      <c r="E22" s="45">
        <v>0</v>
      </c>
      <c r="F22" s="45">
        <v>7743</v>
      </c>
      <c r="G22" s="53">
        <f t="shared" si="0"/>
        <v>7743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45">
        <v>7743</v>
      </c>
    </row>
    <row r="23" spans="1:14" ht="12" customHeight="1">
      <c r="A23" s="30" t="s">
        <v>14</v>
      </c>
      <c r="B23" s="24" t="s">
        <v>70</v>
      </c>
      <c r="C23" s="44" t="s">
        <v>126</v>
      </c>
      <c r="D23" s="51">
        <v>0</v>
      </c>
      <c r="E23" s="45">
        <v>1140314</v>
      </c>
      <c r="F23" s="45">
        <v>50534</v>
      </c>
      <c r="G23" s="53">
        <f t="shared" si="0"/>
        <v>1190848</v>
      </c>
      <c r="H23" s="53">
        <v>0</v>
      </c>
      <c r="I23" s="53">
        <v>36877</v>
      </c>
      <c r="J23" s="53">
        <v>4241417</v>
      </c>
      <c r="K23" s="53">
        <v>0</v>
      </c>
      <c r="L23" s="53">
        <v>0</v>
      </c>
      <c r="M23" s="53">
        <v>0</v>
      </c>
      <c r="N23" s="45">
        <v>5469142</v>
      </c>
    </row>
    <row r="24" spans="1:14" ht="12" customHeight="1">
      <c r="A24" s="30">
        <v>20</v>
      </c>
      <c r="B24" s="24" t="s">
        <v>71</v>
      </c>
      <c r="C24" s="44" t="s">
        <v>72</v>
      </c>
      <c r="D24" s="51">
        <v>0</v>
      </c>
      <c r="E24" s="45">
        <v>11250369</v>
      </c>
      <c r="F24" s="45">
        <v>1550259</v>
      </c>
      <c r="G24" s="53">
        <f t="shared" si="0"/>
        <v>12800628</v>
      </c>
      <c r="H24" s="53">
        <v>0</v>
      </c>
      <c r="I24" s="53">
        <v>40300</v>
      </c>
      <c r="J24" s="53">
        <v>2853980</v>
      </c>
      <c r="K24" s="53">
        <v>0</v>
      </c>
      <c r="L24" s="53">
        <v>0</v>
      </c>
      <c r="M24" s="53">
        <v>0</v>
      </c>
      <c r="N24" s="45">
        <v>15694908</v>
      </c>
    </row>
    <row r="25" spans="1:14" ht="12" customHeight="1">
      <c r="A25" s="30">
        <v>21</v>
      </c>
      <c r="B25" s="24" t="s">
        <v>73</v>
      </c>
      <c r="C25" s="44" t="s">
        <v>127</v>
      </c>
      <c r="D25" s="51">
        <v>0</v>
      </c>
      <c r="E25" s="45">
        <v>0</v>
      </c>
      <c r="F25" s="45">
        <v>355403</v>
      </c>
      <c r="G25" s="53">
        <f t="shared" si="0"/>
        <v>355403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45">
        <v>355403</v>
      </c>
    </row>
    <row r="26" spans="1:14" ht="12" customHeight="1">
      <c r="A26" s="29">
        <v>22</v>
      </c>
      <c r="B26" s="24" t="s">
        <v>74</v>
      </c>
      <c r="C26" s="44" t="s">
        <v>128</v>
      </c>
      <c r="D26" s="51">
        <v>0</v>
      </c>
      <c r="E26" s="45">
        <v>0</v>
      </c>
      <c r="F26" s="45">
        <v>599352</v>
      </c>
      <c r="G26" s="53">
        <f t="shared" si="0"/>
        <v>599352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45">
        <v>599352</v>
      </c>
    </row>
    <row r="27" spans="1:14" ht="12" customHeight="1">
      <c r="A27" s="29">
        <v>23</v>
      </c>
      <c r="B27" s="24" t="s">
        <v>75</v>
      </c>
      <c r="C27" s="44" t="s">
        <v>129</v>
      </c>
      <c r="D27" s="51">
        <v>0</v>
      </c>
      <c r="E27" s="45">
        <v>0</v>
      </c>
      <c r="F27" s="45">
        <v>1021144</v>
      </c>
      <c r="G27" s="53">
        <f t="shared" si="0"/>
        <v>1021144</v>
      </c>
      <c r="H27" s="53">
        <v>0</v>
      </c>
      <c r="I27" s="53">
        <v>1687</v>
      </c>
      <c r="J27" s="53">
        <v>71760</v>
      </c>
      <c r="K27" s="53">
        <v>0</v>
      </c>
      <c r="L27" s="53">
        <v>212</v>
      </c>
      <c r="M27" s="53">
        <v>0</v>
      </c>
      <c r="N27" s="45">
        <v>1094803</v>
      </c>
    </row>
    <row r="28" spans="1:14" ht="12" customHeight="1">
      <c r="A28" s="29">
        <v>24</v>
      </c>
      <c r="B28" s="24" t="s">
        <v>76</v>
      </c>
      <c r="C28" s="44" t="s">
        <v>24</v>
      </c>
      <c r="D28" s="51">
        <v>0</v>
      </c>
      <c r="E28" s="45">
        <v>876245</v>
      </c>
      <c r="F28" s="45">
        <v>251969</v>
      </c>
      <c r="G28" s="53">
        <f t="shared" si="0"/>
        <v>1128214</v>
      </c>
      <c r="H28" s="53">
        <v>0</v>
      </c>
      <c r="I28" s="53">
        <v>13353</v>
      </c>
      <c r="J28" s="53">
        <v>507492</v>
      </c>
      <c r="K28" s="53">
        <v>0</v>
      </c>
      <c r="L28" s="53">
        <v>3120</v>
      </c>
      <c r="M28" s="53">
        <v>0</v>
      </c>
      <c r="N28" s="45">
        <v>1652179</v>
      </c>
    </row>
    <row r="29" spans="1:14" ht="12" customHeight="1">
      <c r="A29" s="29">
        <v>25</v>
      </c>
      <c r="B29" s="24" t="s">
        <v>77</v>
      </c>
      <c r="C29" s="44" t="s">
        <v>130</v>
      </c>
      <c r="D29" s="51">
        <v>0</v>
      </c>
      <c r="E29" s="45">
        <v>0</v>
      </c>
      <c r="F29" s="45">
        <v>450332</v>
      </c>
      <c r="G29" s="53">
        <f t="shared" si="0"/>
        <v>450332</v>
      </c>
      <c r="H29" s="53">
        <v>0</v>
      </c>
      <c r="I29" s="53">
        <v>7024</v>
      </c>
      <c r="J29" s="53">
        <v>0</v>
      </c>
      <c r="K29" s="53">
        <v>0</v>
      </c>
      <c r="L29" s="53">
        <v>685</v>
      </c>
      <c r="M29" s="53">
        <v>0</v>
      </c>
      <c r="N29" s="45">
        <v>458041</v>
      </c>
    </row>
    <row r="30" spans="1:14" ht="12" customHeight="1">
      <c r="A30" s="29">
        <v>26</v>
      </c>
      <c r="B30" s="24" t="s">
        <v>78</v>
      </c>
      <c r="C30" s="44" t="s">
        <v>131</v>
      </c>
      <c r="D30" s="51">
        <v>0</v>
      </c>
      <c r="E30" s="45">
        <v>0</v>
      </c>
      <c r="F30" s="45">
        <v>31069</v>
      </c>
      <c r="G30" s="53">
        <f t="shared" si="0"/>
        <v>31069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45">
        <v>31069</v>
      </c>
    </row>
    <row r="31" spans="1:14" ht="12" customHeight="1">
      <c r="A31" s="29">
        <v>27</v>
      </c>
      <c r="B31" s="24" t="s">
        <v>79</v>
      </c>
      <c r="C31" s="44" t="s">
        <v>80</v>
      </c>
      <c r="D31" s="51">
        <v>0</v>
      </c>
      <c r="E31" s="45">
        <v>0</v>
      </c>
      <c r="F31" s="45">
        <v>451845</v>
      </c>
      <c r="G31" s="53">
        <f t="shared" si="0"/>
        <v>451845</v>
      </c>
      <c r="H31" s="53">
        <v>0</v>
      </c>
      <c r="I31" s="53">
        <v>79846</v>
      </c>
      <c r="J31" s="53">
        <v>2345</v>
      </c>
      <c r="K31" s="53">
        <v>0</v>
      </c>
      <c r="L31" s="53">
        <v>2050</v>
      </c>
      <c r="M31" s="53">
        <v>0</v>
      </c>
      <c r="N31" s="45">
        <v>536086</v>
      </c>
    </row>
    <row r="32" spans="1:14" ht="12" customHeight="1">
      <c r="A32" s="29">
        <v>28</v>
      </c>
      <c r="B32" s="24" t="s">
        <v>81</v>
      </c>
      <c r="C32" s="44" t="s">
        <v>132</v>
      </c>
      <c r="D32" s="51">
        <v>0</v>
      </c>
      <c r="E32" s="45">
        <v>0</v>
      </c>
      <c r="F32" s="45">
        <v>428196</v>
      </c>
      <c r="G32" s="53">
        <f t="shared" si="0"/>
        <v>428196</v>
      </c>
      <c r="H32" s="53">
        <v>0</v>
      </c>
      <c r="I32" s="53">
        <v>10474</v>
      </c>
      <c r="J32" s="53">
        <v>0</v>
      </c>
      <c r="K32" s="53">
        <v>0</v>
      </c>
      <c r="L32" s="53">
        <v>0</v>
      </c>
      <c r="M32" s="53">
        <v>0</v>
      </c>
      <c r="N32" s="45">
        <v>438670</v>
      </c>
    </row>
    <row r="33" spans="1:14" ht="12" customHeight="1">
      <c r="A33" s="29">
        <v>29</v>
      </c>
      <c r="B33" s="24" t="s">
        <v>82</v>
      </c>
      <c r="C33" s="44" t="s">
        <v>133</v>
      </c>
      <c r="D33" s="51">
        <v>0</v>
      </c>
      <c r="E33" s="45">
        <v>7076</v>
      </c>
      <c r="F33" s="45">
        <v>368300</v>
      </c>
      <c r="G33" s="53">
        <f t="shared" si="0"/>
        <v>375376</v>
      </c>
      <c r="H33" s="53">
        <v>0</v>
      </c>
      <c r="I33" s="53">
        <v>10000</v>
      </c>
      <c r="J33" s="53">
        <v>0</v>
      </c>
      <c r="K33" s="53">
        <v>0</v>
      </c>
      <c r="L33" s="53">
        <v>0</v>
      </c>
      <c r="M33" s="53">
        <v>0</v>
      </c>
      <c r="N33" s="45">
        <v>385376</v>
      </c>
    </row>
    <row r="34" spans="1:14" ht="12" customHeight="1">
      <c r="A34" s="29">
        <v>30</v>
      </c>
      <c r="B34" s="24" t="s">
        <v>83</v>
      </c>
      <c r="C34" s="44" t="s">
        <v>134</v>
      </c>
      <c r="D34" s="51">
        <v>0</v>
      </c>
      <c r="E34" s="45">
        <v>0</v>
      </c>
      <c r="F34" s="45">
        <v>176821</v>
      </c>
      <c r="G34" s="53">
        <f t="shared" si="0"/>
        <v>176821</v>
      </c>
      <c r="H34" s="53">
        <v>0</v>
      </c>
      <c r="I34" s="53">
        <v>1601</v>
      </c>
      <c r="J34" s="53">
        <v>0</v>
      </c>
      <c r="K34" s="53">
        <v>0</v>
      </c>
      <c r="L34" s="53">
        <v>0</v>
      </c>
      <c r="M34" s="53">
        <v>0</v>
      </c>
      <c r="N34" s="45">
        <v>178422</v>
      </c>
    </row>
    <row r="35" spans="1:14" ht="12" customHeight="1">
      <c r="A35" s="29">
        <v>31</v>
      </c>
      <c r="B35" s="24" t="s">
        <v>84</v>
      </c>
      <c r="C35" s="44" t="s">
        <v>85</v>
      </c>
      <c r="D35" s="51">
        <v>0</v>
      </c>
      <c r="E35" s="45">
        <v>0</v>
      </c>
      <c r="F35" s="45">
        <v>22007</v>
      </c>
      <c r="G35" s="53">
        <f t="shared" si="0"/>
        <v>22007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45">
        <v>22007</v>
      </c>
    </row>
    <row r="36" spans="1:14" ht="12" customHeight="1">
      <c r="A36" s="29">
        <v>32</v>
      </c>
      <c r="B36" s="24" t="s">
        <v>86</v>
      </c>
      <c r="C36" s="44" t="s">
        <v>87</v>
      </c>
      <c r="D36" s="51">
        <v>0</v>
      </c>
      <c r="E36" s="45">
        <v>0</v>
      </c>
      <c r="F36" s="45">
        <v>57678</v>
      </c>
      <c r="G36" s="53">
        <f t="shared" si="0"/>
        <v>57678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45">
        <v>57678</v>
      </c>
    </row>
    <row r="37" spans="1:14" ht="12" customHeight="1">
      <c r="A37" s="29">
        <v>33</v>
      </c>
      <c r="B37" s="24" t="s">
        <v>88</v>
      </c>
      <c r="C37" s="44" t="s">
        <v>135</v>
      </c>
      <c r="D37" s="51">
        <v>0</v>
      </c>
      <c r="E37" s="45">
        <v>0</v>
      </c>
      <c r="F37" s="45">
        <v>114094</v>
      </c>
      <c r="G37" s="53">
        <f t="shared" si="0"/>
        <v>114094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45">
        <v>114094</v>
      </c>
    </row>
    <row r="38" spans="1:14" ht="12" customHeight="1">
      <c r="A38" s="29">
        <v>35</v>
      </c>
      <c r="B38" s="24" t="s">
        <v>89</v>
      </c>
      <c r="C38" s="44" t="s">
        <v>136</v>
      </c>
      <c r="D38" s="51">
        <v>8484812</v>
      </c>
      <c r="E38" s="45">
        <v>80236487</v>
      </c>
      <c r="F38" s="45">
        <v>21064379</v>
      </c>
      <c r="G38" s="53">
        <f t="shared" si="0"/>
        <v>109785678</v>
      </c>
      <c r="H38" s="53">
        <v>980872</v>
      </c>
      <c r="I38" s="53">
        <v>2729357</v>
      </c>
      <c r="J38" s="53">
        <v>348759</v>
      </c>
      <c r="K38" s="53">
        <v>1356</v>
      </c>
      <c r="L38" s="53">
        <v>103306</v>
      </c>
      <c r="M38" s="53">
        <v>3285</v>
      </c>
      <c r="N38" s="45">
        <v>113952613</v>
      </c>
    </row>
    <row r="39" spans="1:14" ht="12" customHeight="1">
      <c r="A39" s="29">
        <v>36</v>
      </c>
      <c r="B39" s="24" t="s">
        <v>90</v>
      </c>
      <c r="C39" s="44" t="s">
        <v>91</v>
      </c>
      <c r="D39" s="51">
        <v>0</v>
      </c>
      <c r="E39" s="45">
        <v>0</v>
      </c>
      <c r="F39" s="45">
        <v>357883</v>
      </c>
      <c r="G39" s="53">
        <f t="shared" si="0"/>
        <v>357883</v>
      </c>
      <c r="H39" s="53">
        <v>0</v>
      </c>
      <c r="I39" s="53">
        <v>258523</v>
      </c>
      <c r="J39" s="53">
        <v>102</v>
      </c>
      <c r="K39" s="53">
        <v>0</v>
      </c>
      <c r="L39" s="53">
        <v>6793</v>
      </c>
      <c r="M39" s="53">
        <v>9488</v>
      </c>
      <c r="N39" s="45">
        <v>632789</v>
      </c>
    </row>
    <row r="40" spans="1:14" ht="12" customHeight="1">
      <c r="A40" s="29">
        <v>38</v>
      </c>
      <c r="B40" s="24" t="s">
        <v>92</v>
      </c>
      <c r="C40" s="44" t="s">
        <v>137</v>
      </c>
      <c r="D40" s="51">
        <v>0</v>
      </c>
      <c r="E40" s="45">
        <v>2272512</v>
      </c>
      <c r="F40" s="45">
        <v>426442</v>
      </c>
      <c r="G40" s="53">
        <f t="shared" si="0"/>
        <v>2698954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45">
        <v>2698954</v>
      </c>
    </row>
    <row r="41" spans="1:14" ht="12" customHeight="1">
      <c r="A41" s="29">
        <v>39</v>
      </c>
      <c r="B41" s="38" t="s">
        <v>165</v>
      </c>
      <c r="C41" s="44" t="s">
        <v>166</v>
      </c>
      <c r="D41" s="51">
        <v>0</v>
      </c>
      <c r="E41" s="45">
        <v>0</v>
      </c>
      <c r="F41" s="45">
        <v>10825</v>
      </c>
      <c r="G41" s="53">
        <f t="shared" si="0"/>
        <v>10825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45">
        <v>10825</v>
      </c>
    </row>
    <row r="42" spans="1:14" ht="12" customHeight="1">
      <c r="A42" s="29">
        <v>41</v>
      </c>
      <c r="B42" s="24" t="s">
        <v>93</v>
      </c>
      <c r="C42" s="44" t="s">
        <v>94</v>
      </c>
      <c r="D42" s="51">
        <v>0</v>
      </c>
      <c r="E42" s="45">
        <v>0</v>
      </c>
      <c r="F42" s="45">
        <v>66972</v>
      </c>
      <c r="G42" s="53">
        <f t="shared" si="0"/>
        <v>66972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45">
        <v>66972</v>
      </c>
    </row>
    <row r="43" spans="1:14" ht="12" customHeight="1">
      <c r="A43" s="29">
        <v>42</v>
      </c>
      <c r="B43" s="24" t="s">
        <v>95</v>
      </c>
      <c r="C43" s="44" t="s">
        <v>122</v>
      </c>
      <c r="D43" s="51">
        <v>0</v>
      </c>
      <c r="E43" s="45">
        <v>0</v>
      </c>
      <c r="F43" s="45">
        <v>70236</v>
      </c>
      <c r="G43" s="53">
        <f t="shared" si="0"/>
        <v>70236</v>
      </c>
      <c r="H43" s="53">
        <v>0</v>
      </c>
      <c r="I43" s="53">
        <v>152</v>
      </c>
      <c r="J43" s="53">
        <v>0</v>
      </c>
      <c r="K43" s="53">
        <v>0</v>
      </c>
      <c r="L43" s="53">
        <v>0</v>
      </c>
      <c r="M43" s="53">
        <v>0</v>
      </c>
      <c r="N43" s="45">
        <v>70388</v>
      </c>
    </row>
    <row r="44" spans="1:14" ht="12" customHeight="1">
      <c r="A44" s="29">
        <v>43</v>
      </c>
      <c r="B44" s="24" t="s">
        <v>96</v>
      </c>
      <c r="C44" s="44" t="s">
        <v>97</v>
      </c>
      <c r="D44" s="51">
        <v>0</v>
      </c>
      <c r="E44" s="45">
        <v>0</v>
      </c>
      <c r="F44" s="45">
        <v>130911</v>
      </c>
      <c r="G44" s="53">
        <f t="shared" si="0"/>
        <v>130911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45">
        <v>130911</v>
      </c>
    </row>
    <row r="45" spans="1:14" ht="12" customHeight="1">
      <c r="A45" s="29">
        <v>46</v>
      </c>
      <c r="B45" s="24" t="s">
        <v>98</v>
      </c>
      <c r="C45" s="44" t="s">
        <v>138</v>
      </c>
      <c r="D45" s="51">
        <v>0</v>
      </c>
      <c r="E45" s="45">
        <v>0</v>
      </c>
      <c r="F45" s="45">
        <v>413628</v>
      </c>
      <c r="G45" s="53">
        <f t="shared" si="0"/>
        <v>413628</v>
      </c>
      <c r="H45" s="53">
        <v>0</v>
      </c>
      <c r="I45" s="53">
        <v>0</v>
      </c>
      <c r="J45" s="53">
        <v>0</v>
      </c>
      <c r="K45" s="53">
        <v>0</v>
      </c>
      <c r="L45" s="53">
        <v>481</v>
      </c>
      <c r="M45" s="53">
        <v>859</v>
      </c>
      <c r="N45" s="45">
        <v>414968</v>
      </c>
    </row>
    <row r="46" spans="1:14" ht="12" customHeight="1">
      <c r="A46" s="29">
        <v>47</v>
      </c>
      <c r="B46" s="24" t="s">
        <v>99</v>
      </c>
      <c r="C46" s="44" t="s">
        <v>139</v>
      </c>
      <c r="D46" s="51">
        <v>0</v>
      </c>
      <c r="E46" s="45">
        <v>0</v>
      </c>
      <c r="F46" s="45">
        <v>30504</v>
      </c>
      <c r="G46" s="53">
        <f t="shared" si="0"/>
        <v>30504</v>
      </c>
      <c r="H46" s="53">
        <v>0</v>
      </c>
      <c r="I46" s="53">
        <v>1562</v>
      </c>
      <c r="J46" s="53">
        <v>0</v>
      </c>
      <c r="K46" s="53">
        <v>0</v>
      </c>
      <c r="L46" s="53">
        <v>0</v>
      </c>
      <c r="M46" s="53">
        <v>0</v>
      </c>
      <c r="N46" s="45">
        <v>32066</v>
      </c>
    </row>
    <row r="47" spans="1:14" ht="12" customHeight="1">
      <c r="A47" s="29">
        <v>49</v>
      </c>
      <c r="B47" s="24" t="s">
        <v>26</v>
      </c>
      <c r="C47" s="44" t="s">
        <v>140</v>
      </c>
      <c r="D47" s="51">
        <v>0</v>
      </c>
      <c r="E47" s="45">
        <v>0</v>
      </c>
      <c r="F47" s="45">
        <v>321453</v>
      </c>
      <c r="G47" s="53">
        <f t="shared" si="0"/>
        <v>321453</v>
      </c>
      <c r="H47" s="53">
        <v>0</v>
      </c>
      <c r="I47" s="53">
        <v>0</v>
      </c>
      <c r="J47" s="53">
        <v>31764</v>
      </c>
      <c r="K47" s="53">
        <v>0</v>
      </c>
      <c r="L47" s="53">
        <v>0</v>
      </c>
      <c r="M47" s="53">
        <v>0</v>
      </c>
      <c r="N47" s="45">
        <v>353217</v>
      </c>
    </row>
    <row r="48" spans="1:14" ht="12" customHeight="1">
      <c r="A48" s="29">
        <v>52</v>
      </c>
      <c r="B48" s="24" t="s">
        <v>100</v>
      </c>
      <c r="C48" s="44" t="s">
        <v>141</v>
      </c>
      <c r="D48" s="51">
        <v>0</v>
      </c>
      <c r="E48" s="45">
        <v>0</v>
      </c>
      <c r="F48" s="45">
        <v>279439</v>
      </c>
      <c r="G48" s="53">
        <f t="shared" si="0"/>
        <v>279439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45">
        <v>279439</v>
      </c>
    </row>
    <row r="49" spans="1:14" ht="12" customHeight="1">
      <c r="A49" s="29">
        <v>55</v>
      </c>
      <c r="B49" s="24" t="s">
        <v>101</v>
      </c>
      <c r="C49" s="44" t="s">
        <v>102</v>
      </c>
      <c r="D49" s="51">
        <v>0</v>
      </c>
      <c r="E49" s="45">
        <v>0</v>
      </c>
      <c r="F49" s="45">
        <v>69169</v>
      </c>
      <c r="G49" s="53">
        <f t="shared" si="0"/>
        <v>69169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5">
        <v>69169</v>
      </c>
    </row>
    <row r="50" spans="1:14" ht="12" customHeight="1">
      <c r="A50" s="29">
        <v>61</v>
      </c>
      <c r="B50" s="24" t="s">
        <v>103</v>
      </c>
      <c r="C50" s="44" t="s">
        <v>104</v>
      </c>
      <c r="D50" s="51">
        <v>0</v>
      </c>
      <c r="E50" s="45">
        <v>0</v>
      </c>
      <c r="F50" s="45">
        <v>5693</v>
      </c>
      <c r="G50" s="53">
        <f t="shared" si="0"/>
        <v>5693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45">
        <v>5693</v>
      </c>
    </row>
    <row r="51" spans="1:14" ht="12" customHeight="1">
      <c r="A51" s="29">
        <v>64</v>
      </c>
      <c r="B51" s="24" t="s">
        <v>105</v>
      </c>
      <c r="C51" s="44" t="s">
        <v>106</v>
      </c>
      <c r="D51" s="51">
        <v>0</v>
      </c>
      <c r="E51" s="45">
        <v>0</v>
      </c>
      <c r="F51" s="45">
        <v>13496</v>
      </c>
      <c r="G51" s="53">
        <f t="shared" si="0"/>
        <v>13496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45">
        <v>13496</v>
      </c>
    </row>
    <row r="52" spans="1:14" ht="12" customHeight="1">
      <c r="A52" s="29">
        <v>65</v>
      </c>
      <c r="B52" s="24" t="s">
        <v>107</v>
      </c>
      <c r="C52" s="44" t="s">
        <v>142</v>
      </c>
      <c r="D52" s="51">
        <v>0</v>
      </c>
      <c r="E52" s="45">
        <v>0</v>
      </c>
      <c r="F52" s="45">
        <v>6399</v>
      </c>
      <c r="G52" s="53">
        <f t="shared" si="0"/>
        <v>6399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45">
        <v>6399</v>
      </c>
    </row>
    <row r="53" spans="1:14" ht="12" customHeight="1">
      <c r="A53" s="29">
        <v>68</v>
      </c>
      <c r="B53" s="24" t="s">
        <v>15</v>
      </c>
      <c r="C53" s="44" t="s">
        <v>25</v>
      </c>
      <c r="D53" s="51">
        <v>0</v>
      </c>
      <c r="E53" s="45">
        <v>0</v>
      </c>
      <c r="F53" s="45">
        <v>1480073</v>
      </c>
      <c r="G53" s="53">
        <f t="shared" si="0"/>
        <v>1480073</v>
      </c>
      <c r="H53" s="53">
        <v>0</v>
      </c>
      <c r="I53" s="53">
        <v>15862</v>
      </c>
      <c r="J53" s="53">
        <v>0</v>
      </c>
      <c r="K53" s="53">
        <v>0</v>
      </c>
      <c r="L53" s="53">
        <v>0</v>
      </c>
      <c r="M53" s="53">
        <v>576</v>
      </c>
      <c r="N53" s="45">
        <v>1496511</v>
      </c>
    </row>
    <row r="54" spans="1:14" ht="12" customHeight="1">
      <c r="A54" s="29">
        <v>71</v>
      </c>
      <c r="B54" s="24" t="s">
        <v>108</v>
      </c>
      <c r="C54" s="44" t="s">
        <v>143</v>
      </c>
      <c r="D54" s="51">
        <v>0</v>
      </c>
      <c r="E54" s="45">
        <v>0</v>
      </c>
      <c r="F54" s="45">
        <v>135536</v>
      </c>
      <c r="G54" s="53">
        <f t="shared" si="0"/>
        <v>135536</v>
      </c>
      <c r="H54" s="53">
        <v>0</v>
      </c>
      <c r="I54" s="53">
        <v>4935</v>
      </c>
      <c r="J54" s="53">
        <v>0</v>
      </c>
      <c r="K54" s="53">
        <v>0</v>
      </c>
      <c r="L54" s="53">
        <v>0</v>
      </c>
      <c r="M54" s="53">
        <v>0</v>
      </c>
      <c r="N54" s="45">
        <v>140471</v>
      </c>
    </row>
    <row r="55" spans="1:14" ht="12" customHeight="1">
      <c r="A55" s="29">
        <v>72</v>
      </c>
      <c r="B55" s="24" t="s">
        <v>16</v>
      </c>
      <c r="C55" s="44" t="s">
        <v>109</v>
      </c>
      <c r="D55" s="51">
        <v>0</v>
      </c>
      <c r="E55" s="45">
        <v>0</v>
      </c>
      <c r="F55" s="45">
        <v>35641</v>
      </c>
      <c r="G55" s="53">
        <f t="shared" si="0"/>
        <v>35641</v>
      </c>
      <c r="H55" s="53">
        <v>0</v>
      </c>
      <c r="I55" s="53">
        <v>6193</v>
      </c>
      <c r="J55" s="53">
        <v>0</v>
      </c>
      <c r="K55" s="53">
        <v>0</v>
      </c>
      <c r="L55" s="53">
        <v>0</v>
      </c>
      <c r="M55" s="53">
        <v>0</v>
      </c>
      <c r="N55" s="45">
        <v>41834</v>
      </c>
    </row>
    <row r="56" spans="1:14" ht="12" customHeight="1">
      <c r="A56" s="29">
        <v>74</v>
      </c>
      <c r="B56" s="24" t="s">
        <v>110</v>
      </c>
      <c r="C56" s="44" t="s">
        <v>144</v>
      </c>
      <c r="D56" s="51">
        <v>0</v>
      </c>
      <c r="E56" s="45">
        <v>0</v>
      </c>
      <c r="F56" s="45">
        <v>83231</v>
      </c>
      <c r="G56" s="53">
        <f t="shared" si="0"/>
        <v>83231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45">
        <v>83231</v>
      </c>
    </row>
    <row r="57" spans="1:14" ht="12" customHeight="1">
      <c r="A57" s="29">
        <v>77</v>
      </c>
      <c r="B57" s="24" t="s">
        <v>148</v>
      </c>
      <c r="C57" s="44" t="s">
        <v>149</v>
      </c>
      <c r="D57" s="51">
        <v>0</v>
      </c>
      <c r="E57" s="45">
        <v>0</v>
      </c>
      <c r="F57" s="45">
        <v>21800</v>
      </c>
      <c r="G57" s="53">
        <f t="shared" si="0"/>
        <v>21800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45">
        <v>0</v>
      </c>
      <c r="N57" s="45">
        <v>21800</v>
      </c>
    </row>
    <row r="58" spans="1:14" ht="12" customHeight="1">
      <c r="A58" s="29">
        <v>81</v>
      </c>
      <c r="B58" s="24" t="s">
        <v>161</v>
      </c>
      <c r="C58" s="44" t="s">
        <v>163</v>
      </c>
      <c r="D58" s="51">
        <v>0</v>
      </c>
      <c r="E58" s="45">
        <v>0</v>
      </c>
      <c r="F58" s="45">
        <v>27160</v>
      </c>
      <c r="G58" s="53">
        <f t="shared" si="0"/>
        <v>27160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45">
        <v>27160</v>
      </c>
    </row>
    <row r="59" spans="1:14" ht="12" customHeight="1">
      <c r="A59" s="29">
        <v>84</v>
      </c>
      <c r="B59" s="24" t="s">
        <v>111</v>
      </c>
      <c r="C59" s="44" t="s">
        <v>145</v>
      </c>
      <c r="D59" s="51">
        <v>0</v>
      </c>
      <c r="E59" s="45">
        <v>0</v>
      </c>
      <c r="F59" s="45">
        <v>525073</v>
      </c>
      <c r="G59" s="53">
        <f t="shared" si="0"/>
        <v>525073</v>
      </c>
      <c r="H59" s="53">
        <v>0</v>
      </c>
      <c r="I59" s="53">
        <v>31629</v>
      </c>
      <c r="J59" s="53">
        <v>0</v>
      </c>
      <c r="K59" s="53">
        <v>0</v>
      </c>
      <c r="L59" s="53">
        <v>0</v>
      </c>
      <c r="M59" s="53">
        <v>342</v>
      </c>
      <c r="N59" s="45">
        <v>557044</v>
      </c>
    </row>
    <row r="60" spans="1:14" ht="12" customHeight="1">
      <c r="A60" s="29">
        <v>85</v>
      </c>
      <c r="B60" s="24" t="s">
        <v>150</v>
      </c>
      <c r="C60" s="44" t="s">
        <v>151</v>
      </c>
      <c r="D60" s="51">
        <v>0</v>
      </c>
      <c r="E60" s="45">
        <v>0</v>
      </c>
      <c r="F60" s="45">
        <v>5347</v>
      </c>
      <c r="G60" s="53">
        <f t="shared" si="0"/>
        <v>5347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45">
        <v>5347</v>
      </c>
    </row>
    <row r="61" spans="1:14" ht="12" customHeight="1">
      <c r="A61" s="29">
        <v>86</v>
      </c>
      <c r="B61" s="24" t="s">
        <v>112</v>
      </c>
      <c r="C61" s="44" t="s">
        <v>113</v>
      </c>
      <c r="D61" s="51">
        <v>0</v>
      </c>
      <c r="E61" s="45">
        <v>19856</v>
      </c>
      <c r="F61" s="45">
        <v>1082255</v>
      </c>
      <c r="G61" s="53">
        <f t="shared" si="0"/>
        <v>1102111</v>
      </c>
      <c r="H61" s="53">
        <v>0</v>
      </c>
      <c r="I61" s="53">
        <v>48991</v>
      </c>
      <c r="J61" s="53">
        <v>0</v>
      </c>
      <c r="K61" s="53">
        <v>295</v>
      </c>
      <c r="L61" s="53">
        <v>0</v>
      </c>
      <c r="M61" s="53">
        <v>0</v>
      </c>
      <c r="N61" s="45">
        <v>1151397</v>
      </c>
    </row>
    <row r="62" spans="1:14" ht="12" customHeight="1">
      <c r="A62" s="29">
        <v>87</v>
      </c>
      <c r="B62" s="24" t="s">
        <v>114</v>
      </c>
      <c r="C62" s="44" t="s">
        <v>115</v>
      </c>
      <c r="D62" s="51">
        <v>0</v>
      </c>
      <c r="E62" s="45">
        <v>0</v>
      </c>
      <c r="F62" s="45">
        <v>31794</v>
      </c>
      <c r="G62" s="53">
        <f t="shared" si="0"/>
        <v>31794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45">
        <v>31794</v>
      </c>
    </row>
    <row r="63" spans="1:14" ht="12" customHeight="1">
      <c r="A63" s="29">
        <v>90</v>
      </c>
      <c r="B63" s="24" t="s">
        <v>116</v>
      </c>
      <c r="C63" s="44" t="s">
        <v>146</v>
      </c>
      <c r="D63" s="51">
        <v>0</v>
      </c>
      <c r="E63" s="45">
        <v>0</v>
      </c>
      <c r="F63" s="45">
        <v>46865</v>
      </c>
      <c r="G63" s="53">
        <f t="shared" si="0"/>
        <v>46865</v>
      </c>
      <c r="H63" s="53">
        <v>0</v>
      </c>
      <c r="I63" s="53">
        <v>0</v>
      </c>
      <c r="J63" s="53">
        <v>0</v>
      </c>
      <c r="K63" s="53">
        <v>0</v>
      </c>
      <c r="L63" s="53">
        <v>7369</v>
      </c>
      <c r="M63" s="53">
        <v>0</v>
      </c>
      <c r="N63" s="45">
        <v>54234</v>
      </c>
    </row>
    <row r="64" spans="1:14" ht="12" customHeight="1">
      <c r="A64" s="29">
        <v>91</v>
      </c>
      <c r="B64" s="24" t="s">
        <v>117</v>
      </c>
      <c r="C64" s="44" t="s">
        <v>147</v>
      </c>
      <c r="D64" s="51">
        <v>0</v>
      </c>
      <c r="E64" s="45">
        <v>0</v>
      </c>
      <c r="F64" s="45">
        <v>11522</v>
      </c>
      <c r="G64" s="53">
        <f t="shared" si="0"/>
        <v>11522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45">
        <v>0</v>
      </c>
      <c r="N64" s="45">
        <v>11522</v>
      </c>
    </row>
    <row r="65" spans="1:14" ht="12" customHeight="1">
      <c r="A65" s="29">
        <v>93</v>
      </c>
      <c r="B65" s="24" t="s">
        <v>162</v>
      </c>
      <c r="C65" s="44" t="s">
        <v>164</v>
      </c>
      <c r="D65" s="51">
        <v>0</v>
      </c>
      <c r="E65" s="45">
        <v>0</v>
      </c>
      <c r="F65" s="45">
        <v>87868</v>
      </c>
      <c r="G65" s="53">
        <f t="shared" si="0"/>
        <v>87868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45">
        <v>87868</v>
      </c>
    </row>
    <row r="66" spans="1:14" ht="12" customHeight="1">
      <c r="A66" s="29">
        <v>94</v>
      </c>
      <c r="B66" s="24" t="s">
        <v>167</v>
      </c>
      <c r="C66" s="44" t="s">
        <v>168</v>
      </c>
      <c r="D66" s="51">
        <v>0</v>
      </c>
      <c r="E66" s="45">
        <v>0</v>
      </c>
      <c r="F66" s="45">
        <v>69693</v>
      </c>
      <c r="G66" s="53">
        <f t="shared" si="0"/>
        <v>69693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69693</v>
      </c>
    </row>
    <row r="67" spans="1:14" ht="12" customHeight="1">
      <c r="A67" s="31"/>
      <c r="B67" s="27" t="s">
        <v>153</v>
      </c>
      <c r="C67" s="46" t="s">
        <v>154</v>
      </c>
      <c r="D67" s="54">
        <v>8484812</v>
      </c>
      <c r="E67" s="54">
        <v>121416711</v>
      </c>
      <c r="F67" s="54">
        <v>40020677</v>
      </c>
      <c r="G67" s="54">
        <f>+F67+E67+D67</f>
        <v>169922200</v>
      </c>
      <c r="H67" s="54">
        <v>980872</v>
      </c>
      <c r="I67" s="54">
        <v>4445991</v>
      </c>
      <c r="J67" s="54">
        <v>8057619</v>
      </c>
      <c r="K67" s="54">
        <v>1651</v>
      </c>
      <c r="L67" s="54">
        <v>124938</v>
      </c>
      <c r="M67" s="54">
        <v>23296</v>
      </c>
      <c r="N67" s="54">
        <v>183556567</v>
      </c>
    </row>
    <row r="68" spans="1:14" ht="12" customHeight="1">
      <c r="A68" s="32"/>
      <c r="B68" s="33" t="s">
        <v>118</v>
      </c>
      <c r="C68" s="47" t="s">
        <v>119</v>
      </c>
      <c r="D68" s="51">
        <v>0</v>
      </c>
      <c r="E68" s="55">
        <v>303077</v>
      </c>
      <c r="F68" s="55">
        <v>0</v>
      </c>
      <c r="G68" s="53">
        <v>303077</v>
      </c>
      <c r="H68" s="56">
        <v>0</v>
      </c>
      <c r="I68" s="56">
        <v>1729831</v>
      </c>
      <c r="J68" s="56">
        <v>0</v>
      </c>
      <c r="K68" s="56">
        <v>0</v>
      </c>
      <c r="L68" s="56">
        <v>0</v>
      </c>
      <c r="M68" s="56">
        <v>0</v>
      </c>
      <c r="N68" s="45">
        <v>2032908</v>
      </c>
    </row>
    <row r="69" spans="1:14" ht="12" customHeight="1">
      <c r="A69" s="34"/>
      <c r="B69" s="35" t="s">
        <v>156</v>
      </c>
      <c r="C69" s="48" t="s">
        <v>155</v>
      </c>
      <c r="D69" s="55">
        <v>8484812</v>
      </c>
      <c r="E69" s="56">
        <v>121719788</v>
      </c>
      <c r="F69" s="56">
        <v>40020677</v>
      </c>
      <c r="G69" s="53">
        <v>170225277</v>
      </c>
      <c r="H69" s="56">
        <v>980872</v>
      </c>
      <c r="I69" s="56">
        <v>6175822</v>
      </c>
      <c r="J69" s="56">
        <v>8057619</v>
      </c>
      <c r="K69" s="56">
        <v>1651</v>
      </c>
      <c r="L69" s="56">
        <v>124938</v>
      </c>
      <c r="M69" s="56">
        <v>23296</v>
      </c>
      <c r="N69" s="45">
        <v>185589475</v>
      </c>
    </row>
    <row r="70" spans="1:14" ht="12" customHeight="1">
      <c r="A70" s="36" t="s">
        <v>157</v>
      </c>
      <c r="B70" s="37"/>
      <c r="C70" s="49" t="s">
        <v>152</v>
      </c>
      <c r="D70" s="57">
        <v>8484812</v>
      </c>
      <c r="E70" s="57">
        <v>80236487</v>
      </c>
      <c r="F70" s="57">
        <v>20958902</v>
      </c>
      <c r="G70" s="58">
        <v>109680201</v>
      </c>
      <c r="H70" s="57">
        <v>980872</v>
      </c>
      <c r="I70" s="57">
        <v>2718563</v>
      </c>
      <c r="J70" s="57">
        <v>348759</v>
      </c>
      <c r="K70" s="57">
        <v>1356</v>
      </c>
      <c r="L70" s="57">
        <v>103306</v>
      </c>
      <c r="M70" s="57">
        <v>1279</v>
      </c>
      <c r="N70" s="58">
        <v>113834336</v>
      </c>
    </row>
    <row r="71" spans="1:14" ht="12.75">
      <c r="A71" s="25"/>
      <c r="B71" s="25"/>
      <c r="C71" s="50"/>
      <c r="D71" s="59"/>
      <c r="E71" s="60"/>
      <c r="F71" s="51"/>
      <c r="G71" s="51"/>
      <c r="H71" s="51"/>
      <c r="I71" s="51"/>
      <c r="J71" s="51"/>
      <c r="K71" s="51"/>
      <c r="L71" s="51"/>
      <c r="M71" s="51"/>
      <c r="N71" s="51"/>
    </row>
    <row r="72" spans="4:14" ht="12.75"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4:14" ht="12.75"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4:14" ht="12.75"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4:14" ht="12.75"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4:14" ht="12.75"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4:14" ht="12.75"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4:14" ht="12.75"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4:14" ht="12.75"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4:14" ht="12.75"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4" ht="12.75"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4:14" ht="12.75"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4:14" ht="12.75"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4:14" ht="12.75"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4:14" ht="12.75"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4:14" ht="12.75"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4:14" ht="12.75"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4:14" ht="12.75"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4:14" ht="12.75"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4:14" ht="12.75"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4:14" ht="12.75"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4:14" ht="12.75"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4:14" ht="12.75"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4:14" ht="12.75"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4:14" ht="12.75"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4:14" ht="12.75"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4:14" ht="12.75"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4:14" ht="12.75"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4:14" ht="12.75"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4:14" ht="12.75"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4:14" ht="12.75"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4:14" ht="12.75"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4:14" ht="12.75"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4:14" ht="12.75"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4:14" ht="12.75"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4:14" ht="12.75"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4:14" ht="12.75"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4:14" ht="12.75"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4:14" ht="12.75"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4:14" ht="12.75"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4:14" ht="12.75"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4:14" ht="12.75"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4:14" ht="12.75"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4:14" ht="12.75"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4:14" ht="12.75"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4:14" ht="12.75"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4:14" ht="12.75"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4:14" ht="12.75"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4:14" ht="12.75"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4:14" ht="12.75"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4:14" ht="12.75"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4:14" ht="12.75"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4:14" ht="12.75"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4:14" ht="12.75"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4:14" ht="12.75"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4:14" ht="12.75"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4:14" ht="12.75"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4:14" ht="12.75"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4:14" ht="12.75"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4:14" ht="12.75"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4:14" ht="12.75"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4:14" ht="12.75"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4:14" ht="12.75"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4:14" ht="12.75"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4:14" ht="12.75"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4:14" ht="12.75"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4:14" ht="12.75"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4:14" ht="12.75"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4:14" ht="12.75"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4:14" ht="12.75"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4:14" ht="12.75"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4:14" ht="12.75"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4:14" ht="12.75"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4:14" ht="12.75"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4:14" ht="12.75"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4:14" ht="12.75"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4:14" ht="12.75"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4:14" ht="12.75"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4:14" ht="12.75"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4:14" ht="12.75"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4:14" ht="12.75"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4:14" ht="12.75"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4:14" ht="12.75"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4:14" ht="12.75"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4:14" ht="12.75"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4:14" ht="12.75"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4:14" ht="12.75"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4:14" ht="12.75"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4:14" ht="12.75"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4:14" ht="12.75">
      <c r="D160" s="25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4:14" ht="12.75">
      <c r="D161" s="25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4:14" ht="12.75">
      <c r="D162" s="25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4:14" ht="12.75">
      <c r="D163" s="25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4:14" ht="12.75">
      <c r="D164" s="25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4:14" ht="12.75">
      <c r="D165" s="25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4:14" ht="12.75">
      <c r="D166" s="25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4:14" ht="12.75">
      <c r="D167" s="25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4:14" ht="12.75">
      <c r="D168" s="25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4:14" ht="12.75">
      <c r="D169" s="25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4:14" ht="12.75"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4:14" ht="12.75">
      <c r="D171" s="25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4:14" ht="12.75">
      <c r="D172" s="25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4:14" ht="12.75">
      <c r="D173" s="25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4:14" ht="12.75">
      <c r="D174" s="25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4:14" ht="12.75">
      <c r="D175" s="25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4:14" ht="12.75">
      <c r="D176" s="25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4:14" ht="12.75">
      <c r="D177" s="25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</sheetData>
  <sheetProtection/>
  <mergeCells count="24">
    <mergeCell ref="K7:K9"/>
    <mergeCell ref="L4:L6"/>
    <mergeCell ref="F7:F9"/>
    <mergeCell ref="H7:H9"/>
    <mergeCell ref="H4:H6"/>
    <mergeCell ref="I4:I6"/>
    <mergeCell ref="L7:L9"/>
    <mergeCell ref="K4:K6"/>
    <mergeCell ref="A2:B2"/>
    <mergeCell ref="A1:B1"/>
    <mergeCell ref="D1:N1"/>
    <mergeCell ref="D2:N2"/>
    <mergeCell ref="J7:J9"/>
    <mergeCell ref="I7:I9"/>
    <mergeCell ref="G4:G6"/>
    <mergeCell ref="G7:G9"/>
    <mergeCell ref="M4:M6"/>
    <mergeCell ref="M7:M9"/>
    <mergeCell ref="D4:D6"/>
    <mergeCell ref="D7:D9"/>
    <mergeCell ref="J4:J6"/>
    <mergeCell ref="E7:E9"/>
    <mergeCell ref="E4:E6"/>
    <mergeCell ref="F4:F6"/>
  </mergeCells>
  <printOptions horizontalCentered="1"/>
  <pageMargins left="0.984251968503937" right="0.984251968503937" top="0.4724409448818898" bottom="0.2755905511811024" header="0.15748031496062992" footer="0.31496062992125984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2011-07-25T07:23:58Z</cp:lastPrinted>
  <dcterms:created xsi:type="dcterms:W3CDTF">2002-10-21T09:45:32Z</dcterms:created>
  <dcterms:modified xsi:type="dcterms:W3CDTF">2013-09-16T07:43:17Z</dcterms:modified>
  <cp:category/>
  <cp:version/>
  <cp:contentType/>
  <cp:contentStatus/>
</cp:coreProperties>
</file>