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nuts2" sheetId="1" r:id="rId1"/>
  </sheets>
  <externalReferences>
    <externalReference r:id="rId4"/>
  </externalReferences>
  <definedNames>
    <definedName name="_xlnm.Print_Titles" localSheetId="0">'nuts2'!$1:$2</definedName>
  </definedNames>
  <calcPr fullCalcOnLoad="1"/>
</workbook>
</file>

<file path=xl/sharedStrings.xml><?xml version="1.0" encoding="utf-8"?>
<sst xmlns="http://schemas.openxmlformats.org/spreadsheetml/2006/main" count="171" uniqueCount="131">
  <si>
    <t>Název ukazatele</t>
  </si>
  <si>
    <t>Rok</t>
  </si>
  <si>
    <t>Česká republika</t>
  </si>
  <si>
    <t>Hlavní město Praha</t>
  </si>
  <si>
    <t>Střední Čechy</t>
  </si>
  <si>
    <t>Jihozápad</t>
  </si>
  <si>
    <t>Severozápad</t>
  </si>
  <si>
    <t>Severovýchod</t>
  </si>
  <si>
    <t>Jihovýchod</t>
  </si>
  <si>
    <t>Střední Morava</t>
  </si>
  <si>
    <t>Moravsko-slezsko</t>
  </si>
  <si>
    <t xml:space="preserve">z toho lesní pozemky (%) </t>
  </si>
  <si>
    <t>z toho  orná půda (%)</t>
  </si>
  <si>
    <t>Obyvatelstvo ( k 31.12.)</t>
  </si>
  <si>
    <t>z toho ženy (%)</t>
  </si>
  <si>
    <t>Obce</t>
  </si>
  <si>
    <t>Obce se statutem města</t>
  </si>
  <si>
    <t>Městské obyvatelstvo (%)</t>
  </si>
  <si>
    <t>Obce ve velikostní skupině (%)</t>
  </si>
  <si>
    <t>do 499 obyvatel</t>
  </si>
  <si>
    <t>-</t>
  </si>
  <si>
    <t>500 - 1 999 obyvatel</t>
  </si>
  <si>
    <t>2 000 - 9 999 obyvatel</t>
  </si>
  <si>
    <t>nad 10 000 obyvatel</t>
  </si>
  <si>
    <t>Obyvatelé ve velikostní skupině obcí (%)</t>
  </si>
  <si>
    <t xml:space="preserve"> 500 - 1 999 obyvatel</t>
  </si>
  <si>
    <t xml:space="preserve"> Obyvatelstvo (střední stav)</t>
  </si>
  <si>
    <t>Obyvatelstvo  ve věku 0 -14let (%) (k 31.12.)</t>
  </si>
  <si>
    <t>Obyvatelstvo  ve věku 15 - 64 let (%) (k 31.12.)</t>
  </si>
  <si>
    <t>Obyvatelstvo ve věku 65 a více let (%)  (k 31.12.)</t>
  </si>
  <si>
    <t>Sňatky</t>
  </si>
  <si>
    <t>Rozvody</t>
  </si>
  <si>
    <t>Živě narození celkem</t>
  </si>
  <si>
    <t>Živě narození mimo manželství</t>
  </si>
  <si>
    <t>Potraty</t>
  </si>
  <si>
    <t>Zemřelí celkem</t>
  </si>
  <si>
    <t>Zemřelí do 28 dnů</t>
  </si>
  <si>
    <t>Zemřelí do 1 roku</t>
  </si>
  <si>
    <t>Celkový přírůstek (úbytek) obyvatel</t>
  </si>
  <si>
    <t>Přirozený přírůstek (úbytek)</t>
  </si>
  <si>
    <t>Přírůstek (úbytek) stěhováním</t>
  </si>
  <si>
    <t>Neumístění uchazeči                        o zaměstnání - celkem</t>
  </si>
  <si>
    <t>z toho ženy ( %)</t>
  </si>
  <si>
    <t>z toho  uchazeči  do 25 let (%)</t>
  </si>
  <si>
    <t>z toho uchazeči s nárokem na podporu v nezaměstn. (%)</t>
  </si>
  <si>
    <t>Volná pracovní místa</t>
  </si>
  <si>
    <t xml:space="preserve">    2,93</t>
  </si>
  <si>
    <t>podíl oblastí na tržbách z prodeje vlastních výrobků a služeb celkem (%)</t>
  </si>
  <si>
    <t>průměrná hrubá měsíční mzda  v Kč</t>
  </si>
  <si>
    <t>Stavební podniky   (20 zaměstnanců a více)</t>
  </si>
  <si>
    <t xml:space="preserve">podíl oblastí na stavebních  pracech celkem  (%) </t>
  </si>
  <si>
    <t xml:space="preserve">Počet vydaných stavebních povolení </t>
  </si>
  <si>
    <t xml:space="preserve">Zahájené byty  </t>
  </si>
  <si>
    <t xml:space="preserve">Dokončené byty </t>
  </si>
  <si>
    <t>Dokončené byty v rodiných domcích</t>
  </si>
  <si>
    <t>Sklizeň obilovin (t)</t>
  </si>
  <si>
    <t>z toho sklizeň pšenice (t)</t>
  </si>
  <si>
    <t>Sklizeň brambor (t)</t>
  </si>
  <si>
    <t>Výnosy obilovin (t/ha)</t>
  </si>
  <si>
    <t>Výnosy pšenice (t/ha)</t>
  </si>
  <si>
    <t>Výnosy brambor (t/ha)</t>
  </si>
  <si>
    <t>Podíl obyvatel bydlících v domech zásobovaných vodou z veřejných vodovodů (%)</t>
  </si>
  <si>
    <t>Podíl obyvatel bydlících v domech napojených na veřejnou  kanalizaci (%)</t>
  </si>
  <si>
    <t>Čistírny odpadních vod</t>
  </si>
  <si>
    <t xml:space="preserve"> tuhé částice</t>
  </si>
  <si>
    <t>oxidy dusíku NO</t>
  </si>
  <si>
    <t>oxid uhelnatý CO</t>
  </si>
  <si>
    <t>2006/07</t>
  </si>
  <si>
    <t>2001/02</t>
  </si>
  <si>
    <t xml:space="preserve">děti </t>
  </si>
  <si>
    <t xml:space="preserve"> žáci </t>
  </si>
  <si>
    <t xml:space="preserve">žáci denního studia  </t>
  </si>
  <si>
    <t>Vyšší odborné školy</t>
  </si>
  <si>
    <t xml:space="preserve">Nemocnice </t>
  </si>
  <si>
    <t xml:space="preserve"> lůžka</t>
  </si>
  <si>
    <t>hospitalizovaní pacienti</t>
  </si>
  <si>
    <t xml:space="preserve">lůžka </t>
  </si>
  <si>
    <t>lůžka na 1 000 obyvatel</t>
  </si>
  <si>
    <t>lékaři</t>
  </si>
  <si>
    <t>Léčebny dlouhodobě nemocných</t>
  </si>
  <si>
    <t>lůžka</t>
  </si>
  <si>
    <t>Nemocensky pojištění celkem</t>
  </si>
  <si>
    <t>Průměrné procento pracovní neschopnosti - celkem</t>
  </si>
  <si>
    <t>Průměrný denní stav práce neschopných (osoby)</t>
  </si>
  <si>
    <t xml:space="preserve"> Zařízení sociální péče</t>
  </si>
  <si>
    <t xml:space="preserve">místa v ZSP </t>
  </si>
  <si>
    <t>místa v DD a DPPD</t>
  </si>
  <si>
    <t>zjištěné trestné činy na 1 000 obyvatel</t>
  </si>
  <si>
    <t>Dopravní nehody celkem</t>
  </si>
  <si>
    <t>Nehody při nichž došlo ke zranění nebo usmrcení</t>
  </si>
  <si>
    <t xml:space="preserve"> nehody  při nichž došlo ke zranění nebo usmrcení na 10  000 obyvatel</t>
  </si>
  <si>
    <t>Škody způsobené při dopravních  nehodách   (tis. Kč)</t>
  </si>
  <si>
    <t>Všechna provozovaná vozidla</t>
  </si>
  <si>
    <t>Osobní automobily</t>
  </si>
  <si>
    <t>osobní automobily na 1 000 obyvatel</t>
  </si>
  <si>
    <t>Požáry</t>
  </si>
  <si>
    <t>škody při požárech (tis. Kč)</t>
  </si>
  <si>
    <r>
      <t xml:space="preserve"> Rozloha území ( km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)</t>
    </r>
  </si>
  <si>
    <r>
      <t>Hustota  obyvatel na 1 km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          (k 31.12.)</t>
    </r>
  </si>
  <si>
    <r>
      <t xml:space="preserve">Průměrný evidenční počet zaměstnanců  celkem </t>
    </r>
    <r>
      <rPr>
        <sz val="10"/>
        <rFont val="Times New Roman CE"/>
        <family val="1"/>
      </rPr>
      <t>(fyzické osoby)</t>
    </r>
    <r>
      <rPr>
        <vertAlign val="superscript"/>
        <sz val="10"/>
        <rFont val="Times New Roman CE"/>
        <family val="1"/>
      </rPr>
      <t>1)</t>
    </r>
  </si>
  <si>
    <r>
      <t xml:space="preserve">Průměrná hrubá měsíční mzda  zaměstnanců celkem v Kč </t>
    </r>
    <r>
      <rPr>
        <vertAlign val="superscript"/>
        <sz val="10"/>
        <rFont val="Times New Roman CE"/>
        <family val="1"/>
      </rPr>
      <t>1)</t>
    </r>
  </si>
  <si>
    <r>
      <t xml:space="preserve">z toho  dlouhodobě                                                         nezaměstnaní   uchazeči                             </t>
    </r>
    <r>
      <rPr>
        <sz val="10"/>
        <rFont val="Times New Roman CE"/>
        <family val="1"/>
      </rPr>
      <t>(nad 12 měsíců)  (%)</t>
    </r>
  </si>
  <si>
    <r>
      <t xml:space="preserve">Míra registrované nezaměstnanosti ( %) </t>
    </r>
    <r>
      <rPr>
        <sz val="10"/>
        <rFont val="Times New Roman CE"/>
        <family val="1"/>
      </rPr>
      <t>(ÚP)</t>
    </r>
  </si>
  <si>
    <r>
      <t xml:space="preserve">Roční průměrná obecná míra nezaměstnanosti celkem ( %) </t>
    </r>
    <r>
      <rPr>
        <sz val="10"/>
        <rFont val="Times New Roman CE"/>
        <family val="1"/>
      </rPr>
      <t>(VŠPS)</t>
    </r>
  </si>
  <si>
    <r>
      <t xml:space="preserve">Roční průměrná obecná míra nezaměstnanosti muži ( %) </t>
    </r>
    <r>
      <rPr>
        <sz val="10"/>
        <rFont val="Times New Roman CE"/>
        <family val="1"/>
      </rPr>
      <t>(VŠPS)</t>
    </r>
  </si>
  <si>
    <r>
      <t xml:space="preserve">Roční průměrná obecná míra nezaměstnanosti ženy ( %) </t>
    </r>
    <r>
      <rPr>
        <sz val="9"/>
        <rFont val="Times New Roman CE"/>
        <family val="1"/>
      </rPr>
      <t>(VŠPS)</t>
    </r>
  </si>
  <si>
    <r>
      <t xml:space="preserve">Míra ekonomické aktivity celkem  ( %) </t>
    </r>
    <r>
      <rPr>
        <sz val="10"/>
        <rFont val="Times New Roman CE"/>
        <family val="1"/>
      </rPr>
      <t>(VŠPS)</t>
    </r>
  </si>
  <si>
    <r>
      <t xml:space="preserve">Míra ekonomické aktivity muži  ( %) </t>
    </r>
    <r>
      <rPr>
        <sz val="10"/>
        <rFont val="Times New Roman CE"/>
        <family val="1"/>
      </rPr>
      <t>(VŠPS)</t>
    </r>
  </si>
  <si>
    <r>
      <t xml:space="preserve">Míra ekonomické aktivity ženy   ( %) </t>
    </r>
    <r>
      <rPr>
        <sz val="10"/>
        <rFont val="Times New Roman CE"/>
        <family val="1"/>
      </rPr>
      <t>(VŠPS)</t>
    </r>
  </si>
  <si>
    <r>
      <t xml:space="preserve">Průmyslové podniky </t>
    </r>
    <r>
      <rPr>
        <sz val="10"/>
        <rFont val="Times New Roman CE"/>
        <family val="1"/>
      </rPr>
      <t>(100 a více zaměstnanců)</t>
    </r>
  </si>
  <si>
    <r>
      <t xml:space="preserve">průměrný počet zaměstnanců  </t>
    </r>
    <r>
      <rPr>
        <sz val="10"/>
        <rFont val="Times New Roman CE"/>
        <family val="1"/>
      </rPr>
      <t>(fyzické osoby)</t>
    </r>
  </si>
  <si>
    <r>
      <t xml:space="preserve">Předpokládaná hodnota staveb </t>
    </r>
    <r>
      <rPr>
        <sz val="10"/>
        <rFont val="Times New Roman CE"/>
        <family val="1"/>
      </rPr>
      <t>(mil. Kč)</t>
    </r>
  </si>
  <si>
    <r>
      <t xml:space="preserve">Produkce odpadů celkem (tis.t) </t>
    </r>
    <r>
      <rPr>
        <sz val="8"/>
        <rFont val="Times New Roman CE"/>
        <family val="1"/>
      </rPr>
      <t>(nezahrnuje odpad ze statistického šetření obcí)</t>
    </r>
  </si>
  <si>
    <r>
      <t>Měrné emise (REZZO 1 - 3) (t/km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) </t>
    </r>
  </si>
  <si>
    <r>
      <t xml:space="preserve"> oxid siřičitý SO</t>
    </r>
    <r>
      <rPr>
        <b/>
        <vertAlign val="subscript"/>
        <sz val="10"/>
        <rFont val="Times New Roman CE"/>
        <family val="1"/>
      </rPr>
      <t>2</t>
    </r>
  </si>
  <si>
    <r>
      <t xml:space="preserve">Mateřské školy </t>
    </r>
    <r>
      <rPr>
        <sz val="10"/>
        <rFont val="Times New Roman CE"/>
        <family val="0"/>
      </rPr>
      <t>(bez škol pro děti se spec. vzděl. potřebami)</t>
    </r>
  </si>
  <si>
    <r>
      <t>Základní školy</t>
    </r>
    <r>
      <rPr>
        <sz val="10"/>
        <rFont val="Times New Roman CE"/>
        <family val="0"/>
      </rPr>
      <t xml:space="preserve"> (bez škol pro děti se SVP)</t>
    </r>
  </si>
  <si>
    <r>
      <t>Střední odborné školy</t>
    </r>
    <r>
      <rPr>
        <sz val="10"/>
        <rFont val="Times New Roman CE"/>
        <family val="0"/>
      </rPr>
      <t xml:space="preserve"> (bez škol pro děti se SVP)</t>
    </r>
  </si>
  <si>
    <r>
      <t xml:space="preserve">žáci denního studia  </t>
    </r>
    <r>
      <rPr>
        <sz val="10"/>
        <rFont val="Times New Roman CE"/>
        <family val="0"/>
      </rPr>
      <t>(rok 06/07 bez nástaveb)</t>
    </r>
  </si>
  <si>
    <r>
      <t xml:space="preserve">Gymnázia </t>
    </r>
    <r>
      <rPr>
        <sz val="10"/>
        <rFont val="Times New Roman CE"/>
        <family val="0"/>
      </rPr>
      <t>(bez škol pro děti se SVP)</t>
    </r>
  </si>
  <si>
    <r>
      <t xml:space="preserve">Střední odborná učiliště </t>
    </r>
    <r>
      <rPr>
        <sz val="10"/>
        <rFont val="Times New Roman CE"/>
        <family val="0"/>
      </rPr>
      <t>(bez škol pro děti se SVP)</t>
    </r>
  </si>
  <si>
    <r>
      <t xml:space="preserve">Lékaři celkem </t>
    </r>
    <r>
      <rPr>
        <sz val="10"/>
        <rFont val="Times New Roman CE"/>
        <family val="1"/>
      </rPr>
      <t>(přepočtené počty)</t>
    </r>
  </si>
  <si>
    <r>
      <t xml:space="preserve">Střední zdravotnický personál </t>
    </r>
    <r>
      <rPr>
        <sz val="10"/>
        <rFont val="Times New Roman CE"/>
        <family val="1"/>
      </rPr>
      <t>(přepočtené počty)</t>
    </r>
  </si>
  <si>
    <r>
      <t>lékaři</t>
    </r>
    <r>
      <rPr>
        <b/>
        <sz val="9"/>
        <rFont val="Times New Roman CE"/>
        <family val="1"/>
      </rPr>
      <t xml:space="preserve"> </t>
    </r>
    <r>
      <rPr>
        <sz val="9"/>
        <rFont val="Times New Roman CE"/>
        <family val="1"/>
      </rPr>
      <t>(lůžková část nemocnic) (přepočtené počty)</t>
    </r>
  </si>
  <si>
    <r>
      <t xml:space="preserve">Odborné léčebné ústavy </t>
    </r>
    <r>
      <rPr>
        <sz val="8"/>
        <rFont val="Times New Roman CE"/>
        <family val="1"/>
      </rPr>
      <t>(vč.lázeňských léčeben)</t>
    </r>
  </si>
  <si>
    <r>
      <t xml:space="preserve">Ambulantní péče - lékaři </t>
    </r>
    <r>
      <rPr>
        <sz val="10"/>
        <rFont val="Times New Roman CE"/>
        <family val="1"/>
      </rPr>
      <t>(přepočtené počty)</t>
    </r>
  </si>
  <si>
    <r>
      <t xml:space="preserve">Průměrná doba trvání 1 případu pracovní neschopnosti celkem </t>
    </r>
    <r>
      <rPr>
        <sz val="9"/>
        <rFont val="Times New Roman CE"/>
        <family val="1"/>
      </rPr>
      <t>(kalendářní dny)</t>
    </r>
  </si>
  <si>
    <r>
      <t xml:space="preserve">Průměrná doba trvání 1 případu pracovní neschopnosti pro nemoc  </t>
    </r>
    <r>
      <rPr>
        <sz val="10"/>
        <rFont val="Times New Roman CE"/>
        <family val="1"/>
      </rPr>
      <t>(kalendářní dny)</t>
    </r>
  </si>
  <si>
    <r>
      <t xml:space="preserve">Domovy důchodců a pensiony pro důchodce </t>
    </r>
    <r>
      <rPr>
        <sz val="10"/>
        <rFont val="Times New Roman CE"/>
        <family val="1"/>
      </rPr>
      <t>(vč.společ.zařízení)</t>
    </r>
  </si>
  <si>
    <r>
      <t xml:space="preserve">Kriminalita celkem </t>
    </r>
    <r>
      <rPr>
        <sz val="10"/>
        <rFont val="Times New Roman CE"/>
        <family val="1"/>
      </rPr>
      <t>( zjištěné trestné činy)</t>
    </r>
  </si>
  <si>
    <r>
      <t xml:space="preserve">Kriminalita hospodářská  </t>
    </r>
    <r>
      <rPr>
        <sz val="10"/>
        <rFont val="Times New Roman CE"/>
        <family val="1"/>
      </rPr>
      <t>(zjištěné trestné činy)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</si>
</sst>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);\(#,##0\)"/>
    <numFmt numFmtId="167" formatCode="0.0_)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0"/>
    </font>
    <font>
      <b/>
      <vertAlign val="superscript"/>
      <sz val="10"/>
      <name val="Times New Roman CE"/>
      <family val="1"/>
    </font>
    <font>
      <sz val="10"/>
      <name val="Times New Roman CE"/>
      <family val="1"/>
    </font>
    <font>
      <b/>
      <sz val="10"/>
      <name val="Arial CE"/>
      <family val="0"/>
    </font>
    <font>
      <vertAlign val="superscript"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Arial CE"/>
      <family val="0"/>
    </font>
    <font>
      <sz val="8"/>
      <name val="Times New Roman CE"/>
      <family val="1"/>
    </font>
    <font>
      <b/>
      <vertAlign val="subscript"/>
      <sz val="10"/>
      <name val="Times New Roman CE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 indent="1"/>
      <protection/>
    </xf>
    <xf numFmtId="0" fontId="5" fillId="0" borderId="7" xfId="0" applyFont="1" applyBorder="1" applyAlignment="1" applyProtection="1">
      <alignment horizontal="center" vertical="center"/>
      <protection/>
    </xf>
    <xf numFmtId="164" fontId="5" fillId="0" borderId="2" xfId="0" applyNumberFormat="1" applyFont="1" applyBorder="1" applyAlignment="1" applyProtection="1">
      <alignment horizontal="right" vertical="center"/>
      <protection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/>
    </xf>
    <xf numFmtId="164" fontId="5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3" fillId="0" borderId="12" xfId="0" applyFont="1" applyBorder="1" applyAlignment="1" applyProtection="1">
      <alignment horizontal="left" vertical="center" wrapText="1" indent="2"/>
      <protection/>
    </xf>
    <xf numFmtId="0" fontId="5" fillId="0" borderId="13" xfId="0" applyFont="1" applyBorder="1" applyAlignment="1" applyProtection="1">
      <alignment horizontal="center" vertical="center"/>
      <protection/>
    </xf>
    <xf numFmtId="164" fontId="5" fillId="0" borderId="14" xfId="0" applyNumberFormat="1" applyFont="1" applyBorder="1" applyAlignment="1">
      <alignment horizontal="right" vertical="center"/>
    </xf>
    <xf numFmtId="165" fontId="5" fillId="0" borderId="14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0" fontId="0" fillId="0" borderId="8" xfId="0" applyBorder="1" applyAlignment="1">
      <alignment horizontal="left" vertical="center" wrapText="1" indent="2"/>
    </xf>
    <xf numFmtId="0" fontId="5" fillId="0" borderId="16" xfId="0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right" vertical="center"/>
      <protection/>
    </xf>
    <xf numFmtId="165" fontId="5" fillId="0" borderId="10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0" fontId="3" fillId="0" borderId="17" xfId="0" applyFont="1" applyBorder="1" applyAlignment="1" applyProtection="1">
      <alignment horizontal="left" vertical="center" wrapText="1" indent="2"/>
      <protection/>
    </xf>
    <xf numFmtId="0" fontId="3" fillId="0" borderId="17" xfId="0" applyFont="1" applyBorder="1" applyAlignment="1" applyProtection="1">
      <alignment horizontal="left" vertical="center" wrapText="1" indent="1"/>
      <protection/>
    </xf>
    <xf numFmtId="3" fontId="5" fillId="0" borderId="14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 applyProtection="1">
      <alignment horizontal="right" vertical="center"/>
      <protection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 applyProtection="1">
      <alignment horizontal="right" vertical="center"/>
      <protection/>
    </xf>
    <xf numFmtId="0" fontId="0" fillId="0" borderId="8" xfId="0" applyBorder="1" applyAlignment="1">
      <alignment horizontal="left" vertical="center" wrapText="1" indent="1"/>
    </xf>
    <xf numFmtId="3" fontId="5" fillId="0" borderId="10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right"/>
      <protection/>
    </xf>
    <xf numFmtId="3" fontId="5" fillId="0" borderId="11" xfId="0" applyNumberFormat="1" applyFont="1" applyBorder="1" applyAlignment="1">
      <alignment/>
    </xf>
    <xf numFmtId="165" fontId="5" fillId="0" borderId="14" xfId="0" applyNumberFormat="1" applyFont="1" applyBorder="1" applyAlignment="1" applyProtection="1">
      <alignment horizontal="right"/>
      <protection/>
    </xf>
    <xf numFmtId="0" fontId="3" fillId="0" borderId="17" xfId="0" applyFont="1" applyFill="1" applyBorder="1" applyAlignment="1">
      <alignment horizontal="left" vertical="center" wrapText="1" indent="1"/>
    </xf>
    <xf numFmtId="3" fontId="5" fillId="0" borderId="18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 applyProtection="1">
      <alignment horizontal="right"/>
      <protection/>
    </xf>
    <xf numFmtId="164" fontId="5" fillId="0" borderId="14" xfId="0" applyNumberFormat="1" applyFont="1" applyBorder="1" applyAlignment="1" applyProtection="1">
      <alignment horizontal="right"/>
      <protection/>
    </xf>
    <xf numFmtId="164" fontId="5" fillId="0" borderId="15" xfId="0" applyNumberFormat="1" applyFont="1" applyBorder="1" applyAlignment="1">
      <alignment/>
    </xf>
    <xf numFmtId="0" fontId="3" fillId="0" borderId="19" xfId="0" applyFont="1" applyBorder="1" applyAlignment="1" applyProtection="1">
      <alignment horizontal="left" vertical="center" indent="1"/>
      <protection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21" xfId="0" applyFont="1" applyBorder="1" applyAlignment="1" applyProtection="1">
      <alignment horizontal="left" vertical="center" wrapText="1" indent="2"/>
      <protection/>
    </xf>
    <xf numFmtId="165" fontId="5" fillId="0" borderId="14" xfId="0" applyNumberFormat="1" applyFont="1" applyBorder="1" applyAlignment="1" applyProtection="1">
      <alignment horizontal="right" vertical="center"/>
      <protection/>
    </xf>
    <xf numFmtId="165" fontId="5" fillId="0" borderId="14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0" fontId="3" fillId="0" borderId="19" xfId="0" applyFont="1" applyBorder="1" applyAlignment="1" applyProtection="1">
      <alignment horizontal="left" indent="1"/>
      <protection/>
    </xf>
    <xf numFmtId="164" fontId="5" fillId="0" borderId="14" xfId="0" applyNumberFormat="1" applyFont="1" applyBorder="1" applyAlignment="1">
      <alignment/>
    </xf>
    <xf numFmtId="164" fontId="5" fillId="0" borderId="14" xfId="0" applyNumberFormat="1" applyFont="1" applyBorder="1" applyAlignment="1" applyProtection="1">
      <alignment horizontal="right" vertical="center"/>
      <protection/>
    </xf>
    <xf numFmtId="164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164" fontId="5" fillId="0" borderId="20" xfId="0" applyNumberFormat="1" applyFont="1" applyBorder="1" applyAlignment="1" applyProtection="1">
      <alignment horizontal="right" vertical="center"/>
      <protection/>
    </xf>
    <xf numFmtId="164" fontId="5" fillId="0" borderId="20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0" fontId="0" fillId="0" borderId="4" xfId="0" applyBorder="1" applyAlignment="1">
      <alignment horizontal="left" vertical="center" wrapText="1" indent="2"/>
    </xf>
    <xf numFmtId="0" fontId="5" fillId="0" borderId="5" xfId="0" applyFont="1" applyBorder="1" applyAlignment="1" applyProtection="1">
      <alignment horizontal="center" vertical="center"/>
      <protection/>
    </xf>
    <xf numFmtId="164" fontId="5" fillId="0" borderId="5" xfId="0" applyNumberFormat="1" applyFont="1" applyBorder="1" applyAlignment="1" applyProtection="1">
      <alignment horizontal="right" vertical="center"/>
      <protection/>
    </xf>
    <xf numFmtId="164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3" fillId="0" borderId="21" xfId="0" applyFont="1" applyBorder="1" applyAlignment="1" applyProtection="1">
      <alignment horizontal="left" vertical="center" wrapText="1" indent="1"/>
      <protection/>
    </xf>
    <xf numFmtId="3" fontId="5" fillId="0" borderId="15" xfId="0" applyNumberFormat="1" applyFont="1" applyBorder="1" applyAlignment="1">
      <alignment/>
    </xf>
    <xf numFmtId="0" fontId="5" fillId="0" borderId="10" xfId="0" applyFont="1" applyBorder="1" applyAlignment="1" applyProtection="1">
      <alignment horizontal="center"/>
      <protection/>
    </xf>
    <xf numFmtId="164" fontId="5" fillId="0" borderId="15" xfId="0" applyNumberFormat="1" applyFont="1" applyBorder="1" applyAlignment="1" applyProtection="1">
      <alignment horizontal="right" vertical="center"/>
      <protection/>
    </xf>
    <xf numFmtId="164" fontId="5" fillId="0" borderId="11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14" xfId="0" applyFont="1" applyBorder="1" applyAlignment="1" applyProtection="1">
      <alignment horizontal="center"/>
      <protection/>
    </xf>
    <xf numFmtId="3" fontId="5" fillId="0" borderId="20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20" xfId="0" applyFont="1" applyBorder="1" applyAlignment="1" applyProtection="1">
      <alignment horizontal="center"/>
      <protection/>
    </xf>
    <xf numFmtId="3" fontId="5" fillId="0" borderId="18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horizontal="left" vertical="center" wrapText="1" indent="1"/>
      <protection/>
    </xf>
    <xf numFmtId="3" fontId="5" fillId="0" borderId="11" xfId="0" applyNumberFormat="1" applyFont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left" vertical="center" wrapText="1" indent="1"/>
      <protection/>
    </xf>
    <xf numFmtId="0" fontId="0" fillId="0" borderId="4" xfId="0" applyBorder="1" applyAlignment="1">
      <alignment horizontal="left" vertical="center" wrapText="1" indent="1"/>
    </xf>
    <xf numFmtId="3" fontId="5" fillId="0" borderId="5" xfId="0" applyNumberFormat="1" applyFont="1" applyBorder="1" applyAlignment="1" applyProtection="1">
      <alignment horizontal="right" vertical="center"/>
      <protection/>
    </xf>
    <xf numFmtId="3" fontId="5" fillId="0" borderId="6" xfId="0" applyNumberFormat="1" applyFont="1" applyBorder="1" applyAlignment="1">
      <alignment horizontal="right" vertical="center"/>
    </xf>
    <xf numFmtId="0" fontId="3" fillId="0" borderId="17" xfId="0" applyFont="1" applyFill="1" applyBorder="1" applyAlignment="1" applyProtection="1">
      <alignment horizontal="left" vertical="center" wrapText="1" indent="2"/>
      <protection/>
    </xf>
    <xf numFmtId="0" fontId="3" fillId="0" borderId="17" xfId="0" applyFont="1" applyBorder="1" applyAlignment="1">
      <alignment horizontal="left" vertical="center" wrapText="1" indent="2"/>
    </xf>
    <xf numFmtId="164" fontId="5" fillId="0" borderId="20" xfId="0" applyNumberFormat="1" applyFon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 indent="2"/>
    </xf>
    <xf numFmtId="0" fontId="3" fillId="0" borderId="21" xfId="0" applyFont="1" applyBorder="1" applyAlignment="1">
      <alignment horizontal="left" vertical="center" wrapText="1" indent="2"/>
    </xf>
    <xf numFmtId="164" fontId="5" fillId="0" borderId="18" xfId="0" applyNumberFormat="1" applyFont="1" applyBorder="1" applyAlignment="1">
      <alignment horizontal="right" vertical="center"/>
    </xf>
    <xf numFmtId="0" fontId="3" fillId="0" borderId="17" xfId="0" applyFont="1" applyFill="1" applyBorder="1" applyAlignment="1" applyProtection="1">
      <alignment horizontal="left" vertical="center" wrapText="1" indent="1"/>
      <protection/>
    </xf>
    <xf numFmtId="4" fontId="5" fillId="0" borderId="20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>
      <alignment horizontal="right" vertical="center"/>
    </xf>
    <xf numFmtId="2" fontId="5" fillId="0" borderId="20" xfId="0" applyNumberFormat="1" applyFont="1" applyBorder="1" applyAlignment="1" applyProtection="1">
      <alignment horizontal="right" vertical="center"/>
      <protection/>
    </xf>
    <xf numFmtId="2" fontId="5" fillId="0" borderId="14" xfId="0" applyNumberFormat="1" applyFont="1" applyBorder="1" applyAlignment="1" applyProtection="1">
      <alignment horizontal="right" vertical="center"/>
      <protection/>
    </xf>
    <xf numFmtId="2" fontId="5" fillId="0" borderId="15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 wrapText="1" indent="1"/>
    </xf>
    <xf numFmtId="2" fontId="5" fillId="0" borderId="1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2"/>
    </xf>
    <xf numFmtId="0" fontId="0" fillId="0" borderId="21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indent="1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2" fontId="5" fillId="0" borderId="20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indent="1"/>
    </xf>
    <xf numFmtId="1" fontId="5" fillId="0" borderId="14" xfId="0" applyNumberFormat="1" applyFont="1" applyBorder="1" applyAlignment="1" applyProtection="1">
      <alignment horizontal="right" vertical="center"/>
      <protection/>
    </xf>
    <xf numFmtId="1" fontId="5" fillId="0" borderId="15" xfId="0" applyNumberFormat="1" applyFont="1" applyBorder="1" applyAlignment="1">
      <alignment horizontal="right" vertical="center"/>
    </xf>
    <xf numFmtId="164" fontId="5" fillId="0" borderId="22" xfId="0" applyNumberFormat="1" applyFont="1" applyBorder="1" applyAlignment="1" applyProtection="1">
      <alignment horizontal="right" vertical="center"/>
      <protection/>
    </xf>
    <xf numFmtId="0" fontId="5" fillId="0" borderId="4" xfId="0" applyFont="1" applyBorder="1" applyAlignment="1">
      <alignment horizontal="left" vertical="center" wrapText="1" indent="1"/>
    </xf>
    <xf numFmtId="164" fontId="5" fillId="0" borderId="6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 indent="1"/>
    </xf>
    <xf numFmtId="0" fontId="5" fillId="0" borderId="24" xfId="0" applyFont="1" applyBorder="1" applyAlignment="1" applyProtection="1">
      <alignment horizontal="center" vertical="center"/>
      <protection/>
    </xf>
    <xf numFmtId="4" fontId="5" fillId="0" borderId="0" xfId="0" applyNumberFormat="1" applyFont="1" applyAlignment="1">
      <alignment vertical="center"/>
    </xf>
    <xf numFmtId="0" fontId="5" fillId="0" borderId="8" xfId="0" applyFont="1" applyBorder="1" applyAlignment="1">
      <alignment horizontal="left" vertical="center" wrapText="1" indent="2"/>
    </xf>
    <xf numFmtId="0" fontId="5" fillId="0" borderId="21" xfId="0" applyFont="1" applyBorder="1" applyAlignment="1">
      <alignment horizontal="left" vertical="center" wrapText="1" indent="2"/>
    </xf>
    <xf numFmtId="16" fontId="5" fillId="0" borderId="14" xfId="0" applyNumberFormat="1" applyFont="1" applyBorder="1" applyAlignment="1" applyProtection="1">
      <alignment horizontal="center" vertical="center"/>
      <protection/>
    </xf>
    <xf numFmtId="3" fontId="5" fillId="0" borderId="15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/>
    </xf>
    <xf numFmtId="16" fontId="5" fillId="0" borderId="20" xfId="0" applyNumberFormat="1" applyFont="1" applyBorder="1" applyAlignment="1" applyProtection="1">
      <alignment horizontal="center" vertical="center"/>
      <protection/>
    </xf>
    <xf numFmtId="3" fontId="5" fillId="0" borderId="20" xfId="0" applyNumberFormat="1" applyFont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horizontal="left" vertical="center" indent="2"/>
      <protection/>
    </xf>
    <xf numFmtId="0" fontId="5" fillId="0" borderId="8" xfId="0" applyFont="1" applyBorder="1" applyAlignment="1">
      <alignment horizontal="left" vertical="center" indent="2"/>
    </xf>
    <xf numFmtId="164" fontId="5" fillId="0" borderId="10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left" vertical="center" indent="2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8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2"/>
    </xf>
    <xf numFmtId="0" fontId="3" fillId="0" borderId="8" xfId="0" applyFont="1" applyBorder="1" applyAlignment="1">
      <alignment horizontal="left" vertical="center" indent="2"/>
    </xf>
    <xf numFmtId="172" fontId="5" fillId="0" borderId="20" xfId="0" applyNumberFormat="1" applyFont="1" applyBorder="1" applyAlignment="1" applyProtection="1">
      <alignment horizontal="right" vertical="center"/>
      <protection/>
    </xf>
    <xf numFmtId="172" fontId="5" fillId="0" borderId="18" xfId="0" applyNumberFormat="1" applyFont="1" applyBorder="1" applyAlignment="1">
      <alignment horizontal="right" vertical="center"/>
    </xf>
    <xf numFmtId="172" fontId="5" fillId="0" borderId="10" xfId="0" applyNumberFormat="1" applyFont="1" applyBorder="1" applyAlignment="1" applyProtection="1">
      <alignment horizontal="right" vertical="center"/>
      <protection/>
    </xf>
    <xf numFmtId="172" fontId="5" fillId="0" borderId="11" xfId="0" applyNumberFormat="1" applyFont="1" applyBorder="1" applyAlignment="1">
      <alignment horizontal="right" vertical="center"/>
    </xf>
    <xf numFmtId="2" fontId="3" fillId="0" borderId="17" xfId="0" applyNumberFormat="1" applyFont="1" applyBorder="1" applyAlignment="1">
      <alignment horizontal="left" vertical="center" wrapText="1" indent="1"/>
    </xf>
    <xf numFmtId="2" fontId="0" fillId="0" borderId="8" xfId="0" applyNumberFormat="1" applyBorder="1" applyAlignment="1">
      <alignment horizontal="left" vertical="center" wrapText="1" indent="1"/>
    </xf>
    <xf numFmtId="165" fontId="5" fillId="0" borderId="10" xfId="0" applyNumberFormat="1" applyFont="1" applyBorder="1" applyAlignment="1" applyProtection="1">
      <alignment horizontal="right" vertical="center"/>
      <protection/>
    </xf>
    <xf numFmtId="165" fontId="5" fillId="0" borderId="11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 wrapText="1" indent="2"/>
    </xf>
    <xf numFmtId="164" fontId="5" fillId="0" borderId="18" xfId="0" applyNumberFormat="1" applyFont="1" applyBorder="1" applyAlignment="1" applyProtection="1">
      <alignment horizontal="right" vertical="center"/>
      <protection/>
    </xf>
    <xf numFmtId="0" fontId="9" fillId="0" borderId="21" xfId="0" applyFont="1" applyBorder="1" applyAlignment="1">
      <alignment horizontal="left" vertical="center" wrapText="1" indent="2"/>
    </xf>
    <xf numFmtId="164" fontId="5" fillId="0" borderId="9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 applyProtection="1">
      <alignment horizontal="right" vertical="center"/>
      <protection/>
    </xf>
    <xf numFmtId="0" fontId="9" fillId="0" borderId="21" xfId="0" applyFont="1" applyBorder="1" applyAlignment="1">
      <alignment horizontal="left" vertical="center" wrapText="1" indent="1"/>
    </xf>
    <xf numFmtId="3" fontId="5" fillId="0" borderId="13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 applyProtection="1">
      <alignment horizontal="right" vertical="center"/>
      <protection/>
    </xf>
    <xf numFmtId="3" fontId="5" fillId="0" borderId="18" xfId="0" applyNumberFormat="1" applyFont="1" applyBorder="1" applyAlignment="1" applyProtection="1">
      <alignment horizontal="right" vertical="center"/>
      <protection/>
    </xf>
    <xf numFmtId="3" fontId="5" fillId="0" borderId="25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0" fontId="3" fillId="0" borderId="4" xfId="0" applyFont="1" applyBorder="1" applyAlignment="1">
      <alignment horizontal="left" vertical="center" wrapText="1" indent="2"/>
    </xf>
    <xf numFmtId="164" fontId="5" fillId="0" borderId="26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 applyProtection="1">
      <alignment horizontal="right" vertical="center"/>
      <protection/>
    </xf>
    <xf numFmtId="164" fontId="5" fillId="0" borderId="6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raje%202007\souhrn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2"/>
      <sheetName val="titul3"/>
      <sheetName val="nuts3"/>
      <sheetName val="nuts2"/>
    </sheetNames>
    <sheetDataSet>
      <sheetData sheetId="2">
        <row r="3">
          <cell r="C3">
            <v>78867.019587</v>
          </cell>
        </row>
        <row r="5">
          <cell r="C5">
            <v>33.59006807500395</v>
          </cell>
        </row>
        <row r="7">
          <cell r="C7">
            <v>38.54169689583454</v>
          </cell>
        </row>
        <row r="9">
          <cell r="C9">
            <v>10287189</v>
          </cell>
        </row>
        <row r="11">
          <cell r="C11">
            <v>51.14132733441566</v>
          </cell>
        </row>
        <row r="13">
          <cell r="C13">
            <v>130.43714665357638</v>
          </cell>
        </row>
        <row r="15">
          <cell r="C15">
            <v>6249</v>
          </cell>
        </row>
        <row r="17">
          <cell r="C17">
            <v>559</v>
          </cell>
        </row>
        <row r="19">
          <cell r="C19">
            <v>70.33617249571287</v>
          </cell>
        </row>
        <row r="22">
          <cell r="C22">
            <v>57.769243078892615</v>
          </cell>
        </row>
        <row r="24">
          <cell r="C24">
            <v>31.877100336053772</v>
          </cell>
        </row>
        <row r="26">
          <cell r="C26">
            <v>8.241318610977757</v>
          </cell>
        </row>
        <row r="28">
          <cell r="C28">
            <v>2.112337974075852</v>
          </cell>
        </row>
        <row r="31">
          <cell r="C31">
            <v>8.269683778532698</v>
          </cell>
        </row>
        <row r="33">
          <cell r="C33">
            <v>18.12232671140775</v>
          </cell>
        </row>
        <row r="35">
          <cell r="C35">
            <v>20.24226443200373</v>
          </cell>
        </row>
        <row r="37">
          <cell r="C37">
            <v>53.365725078055824</v>
          </cell>
        </row>
        <row r="39">
          <cell r="C39">
            <v>10266646</v>
          </cell>
        </row>
        <row r="41">
          <cell r="C41">
            <v>14.382101855035422</v>
          </cell>
        </row>
        <row r="45">
          <cell r="C45">
            <v>14.410515836736352</v>
          </cell>
        </row>
        <row r="47">
          <cell r="C47">
            <v>52860</v>
          </cell>
        </row>
        <row r="71">
          <cell r="C71">
            <v>20207</v>
          </cell>
        </row>
        <row r="73">
          <cell r="C73">
            <v>448545</v>
          </cell>
        </row>
        <row r="75">
          <cell r="C75">
            <v>53.21940942380363</v>
          </cell>
        </row>
        <row r="77">
          <cell r="C77">
            <v>17.49657225027589</v>
          </cell>
        </row>
        <row r="79">
          <cell r="C79">
            <v>41.224180405533446</v>
          </cell>
        </row>
        <row r="81">
          <cell r="C81">
            <v>28.956292010835032</v>
          </cell>
        </row>
        <row r="83">
          <cell r="C83">
            <v>93425</v>
          </cell>
        </row>
        <row r="85">
          <cell r="C85">
            <v>7.665583841947986</v>
          </cell>
        </row>
        <row r="87">
          <cell r="C87">
            <v>7.141139350711043</v>
          </cell>
        </row>
        <row r="89">
          <cell r="C89">
            <v>5.808417429437567</v>
          </cell>
        </row>
        <row r="91">
          <cell r="C91">
            <v>8.836490537734685</v>
          </cell>
        </row>
        <row r="93">
          <cell r="C93">
            <v>59.2627954339235</v>
          </cell>
        </row>
        <row r="95">
          <cell r="C95">
            <v>68.55136173000929</v>
          </cell>
        </row>
        <row r="97">
          <cell r="C97">
            <v>50.54971978195022</v>
          </cell>
        </row>
        <row r="99">
          <cell r="C99">
            <v>2472.3</v>
          </cell>
        </row>
        <row r="101">
          <cell r="C101">
            <v>100</v>
          </cell>
        </row>
        <row r="103">
          <cell r="C103">
            <v>890301</v>
          </cell>
        </row>
        <row r="105">
          <cell r="C105">
            <v>20295</v>
          </cell>
        </row>
        <row r="107">
          <cell r="C107">
            <v>2482</v>
          </cell>
        </row>
        <row r="109">
          <cell r="C109">
            <v>100</v>
          </cell>
        </row>
        <row r="111">
          <cell r="C111">
            <v>162158</v>
          </cell>
        </row>
        <row r="113">
          <cell r="C113">
            <v>20304</v>
          </cell>
        </row>
        <row r="115">
          <cell r="C115">
            <v>134064</v>
          </cell>
        </row>
        <row r="117">
          <cell r="C117">
            <v>304144</v>
          </cell>
        </row>
        <row r="119">
          <cell r="C119">
            <v>43747</v>
          </cell>
        </row>
        <row r="121">
          <cell r="C121">
            <v>30190</v>
          </cell>
        </row>
        <row r="123">
          <cell r="C123">
            <v>13230</v>
          </cell>
        </row>
        <row r="125">
          <cell r="C125">
            <v>6386078</v>
          </cell>
        </row>
        <row r="127">
          <cell r="C127">
            <v>3506252</v>
          </cell>
        </row>
        <row r="129">
          <cell r="C129">
            <v>692174</v>
          </cell>
        </row>
        <row r="131">
          <cell r="C131">
            <v>4.168468286744018</v>
          </cell>
        </row>
        <row r="133">
          <cell r="C133">
            <v>4.486452042174225</v>
          </cell>
        </row>
        <row r="135">
          <cell r="C135">
            <v>23.052487843868647</v>
          </cell>
        </row>
        <row r="137">
          <cell r="C137">
            <v>92.36394242092305</v>
          </cell>
        </row>
        <row r="139">
          <cell r="C139">
            <v>80.01380392389102</v>
          </cell>
        </row>
        <row r="141">
          <cell r="D141">
            <v>26</v>
          </cell>
          <cell r="E141">
            <v>364</v>
          </cell>
          <cell r="F141">
            <v>243</v>
          </cell>
          <cell r="G141">
            <v>174</v>
          </cell>
          <cell r="H141">
            <v>91</v>
          </cell>
          <cell r="I141">
            <v>176</v>
          </cell>
          <cell r="J141">
            <v>75</v>
          </cell>
          <cell r="K141">
            <v>101</v>
          </cell>
          <cell r="L141">
            <v>85</v>
          </cell>
          <cell r="M141">
            <v>169</v>
          </cell>
          <cell r="N141">
            <v>170</v>
          </cell>
          <cell r="O141">
            <v>123</v>
          </cell>
          <cell r="P141">
            <v>85</v>
          </cell>
          <cell r="Q141">
            <v>135</v>
          </cell>
        </row>
        <row r="143">
          <cell r="C143">
            <v>21774.393771000003</v>
          </cell>
          <cell r="D143">
            <v>6023.582667000001</v>
          </cell>
          <cell r="E143">
            <v>1637.012091</v>
          </cell>
          <cell r="F143">
            <v>746.998</v>
          </cell>
          <cell r="G143">
            <v>2023.763226</v>
          </cell>
          <cell r="H143">
            <v>664.217072</v>
          </cell>
          <cell r="I143">
            <v>1496.239</v>
          </cell>
          <cell r="J143">
            <v>528.123672</v>
          </cell>
          <cell r="K143">
            <v>529.888003</v>
          </cell>
          <cell r="L143">
            <v>361.10126</v>
          </cell>
          <cell r="M143">
            <v>647.963</v>
          </cell>
          <cell r="N143">
            <v>3204.2812200000003</v>
          </cell>
          <cell r="O143">
            <v>583.9278469999999</v>
          </cell>
          <cell r="P143">
            <v>672.184797</v>
          </cell>
          <cell r="Q143">
            <v>2655.1119160000003</v>
          </cell>
        </row>
        <row r="146">
          <cell r="C146">
            <v>0.43593717283598593</v>
          </cell>
        </row>
        <row r="148">
          <cell r="C148">
            <v>2.750306576622884</v>
          </cell>
        </row>
        <row r="150">
          <cell r="C150">
            <v>1.9684292021169085</v>
          </cell>
        </row>
        <row r="152">
          <cell r="C152">
            <v>3.06868902559032</v>
          </cell>
        </row>
        <row r="154">
          <cell r="C154">
            <v>4696</v>
          </cell>
          <cell r="D154">
            <v>303</v>
          </cell>
          <cell r="E154">
            <v>617</v>
          </cell>
          <cell r="F154">
            <v>289</v>
          </cell>
          <cell r="G154">
            <v>252</v>
          </cell>
          <cell r="H154">
            <v>115</v>
          </cell>
          <cell r="I154">
            <v>320</v>
          </cell>
          <cell r="J154">
            <v>203</v>
          </cell>
          <cell r="K154">
            <v>289</v>
          </cell>
          <cell r="L154">
            <v>307</v>
          </cell>
          <cell r="M154">
            <v>275</v>
          </cell>
          <cell r="N154">
            <v>614</v>
          </cell>
          <cell r="O154">
            <v>353</v>
          </cell>
          <cell r="P154">
            <v>304</v>
          </cell>
          <cell r="Q154">
            <v>455</v>
          </cell>
        </row>
        <row r="155">
          <cell r="C155">
            <v>5642</v>
          </cell>
          <cell r="D155">
            <v>324</v>
          </cell>
          <cell r="E155">
            <v>686</v>
          </cell>
          <cell r="F155">
            <v>365</v>
          </cell>
          <cell r="G155">
            <v>299</v>
          </cell>
          <cell r="H155">
            <v>151</v>
          </cell>
          <cell r="I155">
            <v>414</v>
          </cell>
          <cell r="J155">
            <v>262</v>
          </cell>
          <cell r="K155">
            <v>349</v>
          </cell>
          <cell r="L155">
            <v>331</v>
          </cell>
          <cell r="M155">
            <v>369</v>
          </cell>
          <cell r="N155">
            <v>692</v>
          </cell>
          <cell r="O155">
            <v>428</v>
          </cell>
          <cell r="P155">
            <v>343</v>
          </cell>
          <cell r="Q155">
            <v>629</v>
          </cell>
        </row>
        <row r="156">
          <cell r="C156">
            <v>282017</v>
          </cell>
          <cell r="D156">
            <v>28482</v>
          </cell>
          <cell r="E156">
            <v>32366</v>
          </cell>
          <cell r="F156">
            <v>18455</v>
          </cell>
          <cell r="G156">
            <v>14966</v>
          </cell>
          <cell r="H156">
            <v>8084</v>
          </cell>
          <cell r="I156">
            <v>22316</v>
          </cell>
          <cell r="J156">
            <v>12336</v>
          </cell>
          <cell r="K156">
            <v>15523</v>
          </cell>
          <cell r="L156">
            <v>15280</v>
          </cell>
          <cell r="M156">
            <v>14694</v>
          </cell>
          <cell r="N156">
            <v>30977</v>
          </cell>
          <cell r="O156">
            <v>18494</v>
          </cell>
          <cell r="P156">
            <v>16633</v>
          </cell>
          <cell r="Q156">
            <v>33411</v>
          </cell>
        </row>
        <row r="157">
          <cell r="C157">
            <v>276438</v>
          </cell>
          <cell r="D157">
            <v>26404</v>
          </cell>
          <cell r="E157">
            <v>29694</v>
          </cell>
          <cell r="F157">
            <v>18445</v>
          </cell>
          <cell r="G157">
            <v>14254</v>
          </cell>
          <cell r="H157">
            <v>8140</v>
          </cell>
          <cell r="I157">
            <v>22157</v>
          </cell>
          <cell r="J157">
            <v>11991</v>
          </cell>
          <cell r="K157">
            <v>15273</v>
          </cell>
          <cell r="L157">
            <v>14725</v>
          </cell>
          <cell r="M157">
            <v>15385</v>
          </cell>
          <cell r="N157">
            <v>30910</v>
          </cell>
          <cell r="O157">
            <v>18447</v>
          </cell>
          <cell r="P157">
            <v>16363</v>
          </cell>
          <cell r="Q157">
            <v>34250</v>
          </cell>
        </row>
        <row r="158">
          <cell r="C158">
            <v>3723</v>
          </cell>
          <cell r="D158">
            <v>215</v>
          </cell>
          <cell r="E158">
            <v>467</v>
          </cell>
          <cell r="F158">
            <v>229</v>
          </cell>
          <cell r="G158">
            <v>203</v>
          </cell>
          <cell r="H158">
            <v>98</v>
          </cell>
          <cell r="I158">
            <v>243</v>
          </cell>
          <cell r="J158">
            <v>177</v>
          </cell>
          <cell r="K158">
            <v>244</v>
          </cell>
          <cell r="L158">
            <v>231</v>
          </cell>
          <cell r="M158">
            <v>250</v>
          </cell>
          <cell r="N158">
            <v>442</v>
          </cell>
          <cell r="O158">
            <v>278</v>
          </cell>
          <cell r="P158">
            <v>233</v>
          </cell>
          <cell r="Q158">
            <v>413</v>
          </cell>
        </row>
        <row r="159">
          <cell r="C159">
            <v>3999</v>
          </cell>
          <cell r="D159">
            <v>234</v>
          </cell>
          <cell r="E159">
            <v>492</v>
          </cell>
          <cell r="F159">
            <v>253</v>
          </cell>
          <cell r="G159">
            <v>216</v>
          </cell>
          <cell r="H159">
            <v>109</v>
          </cell>
          <cell r="I159">
            <v>267</v>
          </cell>
          <cell r="J159">
            <v>192</v>
          </cell>
          <cell r="K159">
            <v>262</v>
          </cell>
          <cell r="L159">
            <v>239</v>
          </cell>
          <cell r="M159">
            <v>276</v>
          </cell>
          <cell r="N159">
            <v>458</v>
          </cell>
          <cell r="O159">
            <v>297</v>
          </cell>
          <cell r="P159">
            <v>237</v>
          </cell>
          <cell r="Q159">
            <v>467</v>
          </cell>
        </row>
        <row r="160">
          <cell r="C160">
            <v>842249</v>
          </cell>
          <cell r="D160">
            <v>76964</v>
          </cell>
          <cell r="E160">
            <v>94821</v>
          </cell>
          <cell r="F160">
            <v>53073</v>
          </cell>
          <cell r="G160">
            <v>43835</v>
          </cell>
          <cell r="H160">
            <v>25510</v>
          </cell>
          <cell r="I160">
            <v>70879</v>
          </cell>
          <cell r="J160">
            <v>36890</v>
          </cell>
          <cell r="K160">
            <v>46829</v>
          </cell>
          <cell r="L160">
            <v>43980</v>
          </cell>
          <cell r="M160">
            <v>46200</v>
          </cell>
          <cell r="N160">
            <v>92292</v>
          </cell>
          <cell r="O160">
            <v>52708</v>
          </cell>
          <cell r="P160">
            <v>50203</v>
          </cell>
          <cell r="Q160">
            <v>108065</v>
          </cell>
        </row>
        <row r="161">
          <cell r="C161">
            <v>1027827</v>
          </cell>
          <cell r="D161">
            <v>98538</v>
          </cell>
          <cell r="E161">
            <v>110605</v>
          </cell>
          <cell r="F161">
            <v>64468</v>
          </cell>
          <cell r="G161">
            <v>53441</v>
          </cell>
          <cell r="H161">
            <v>31430</v>
          </cell>
          <cell r="I161">
            <v>84280</v>
          </cell>
          <cell r="J161">
            <v>44249</v>
          </cell>
          <cell r="K161">
            <v>55416</v>
          </cell>
          <cell r="L161">
            <v>52198</v>
          </cell>
          <cell r="M161">
            <v>56546</v>
          </cell>
          <cell r="N161">
            <v>112873</v>
          </cell>
          <cell r="O161">
            <v>65248</v>
          </cell>
          <cell r="P161">
            <v>62490</v>
          </cell>
          <cell r="Q161">
            <v>136045</v>
          </cell>
        </row>
        <row r="162">
          <cell r="C162">
            <v>798</v>
          </cell>
          <cell r="D162">
            <v>95</v>
          </cell>
          <cell r="E162">
            <v>77</v>
          </cell>
          <cell r="F162">
            <v>56</v>
          </cell>
          <cell r="G162">
            <v>32</v>
          </cell>
          <cell r="H162">
            <v>25</v>
          </cell>
          <cell r="I162">
            <v>74</v>
          </cell>
          <cell r="J162">
            <v>43</v>
          </cell>
          <cell r="K162">
            <v>53</v>
          </cell>
          <cell r="L162">
            <v>42</v>
          </cell>
          <cell r="M162">
            <v>38</v>
          </cell>
          <cell r="N162">
            <v>79</v>
          </cell>
          <cell r="O162">
            <v>43</v>
          </cell>
          <cell r="P162">
            <v>48</v>
          </cell>
          <cell r="Q162">
            <v>93</v>
          </cell>
        </row>
        <row r="163">
          <cell r="C163">
            <v>813</v>
          </cell>
          <cell r="D163">
            <v>100</v>
          </cell>
          <cell r="E163">
            <v>82</v>
          </cell>
          <cell r="F163">
            <v>59</v>
          </cell>
          <cell r="G163">
            <v>33</v>
          </cell>
          <cell r="H163">
            <v>25</v>
          </cell>
          <cell r="I163">
            <v>73</v>
          </cell>
          <cell r="J163">
            <v>39</v>
          </cell>
          <cell r="K163">
            <v>54</v>
          </cell>
          <cell r="L163">
            <v>42</v>
          </cell>
          <cell r="M163">
            <v>42</v>
          </cell>
          <cell r="N163">
            <v>82</v>
          </cell>
          <cell r="O163">
            <v>47</v>
          </cell>
          <cell r="P163">
            <v>51</v>
          </cell>
          <cell r="Q163">
            <v>84</v>
          </cell>
        </row>
        <row r="164">
          <cell r="C164">
            <v>208037</v>
          </cell>
          <cell r="D164">
            <v>28514</v>
          </cell>
          <cell r="E164">
            <v>17645</v>
          </cell>
          <cell r="F164">
            <v>13685</v>
          </cell>
          <cell r="G164">
            <v>10619</v>
          </cell>
          <cell r="H164">
            <v>5810</v>
          </cell>
          <cell r="I164">
            <v>16777</v>
          </cell>
          <cell r="J164">
            <v>8290</v>
          </cell>
          <cell r="K164">
            <v>11740</v>
          </cell>
          <cell r="L164">
            <v>10696</v>
          </cell>
          <cell r="M164">
            <v>10581</v>
          </cell>
          <cell r="N164">
            <v>22410</v>
          </cell>
          <cell r="O164">
            <v>12199</v>
          </cell>
          <cell r="P164">
            <v>12613</v>
          </cell>
          <cell r="Q164">
            <v>26458</v>
          </cell>
        </row>
        <row r="165">
          <cell r="C165">
            <v>190467</v>
          </cell>
          <cell r="D165">
            <v>26482</v>
          </cell>
          <cell r="E165">
            <v>16374</v>
          </cell>
          <cell r="F165">
            <v>12493</v>
          </cell>
          <cell r="G165">
            <v>9463</v>
          </cell>
          <cell r="H165">
            <v>5542</v>
          </cell>
          <cell r="I165">
            <v>15595</v>
          </cell>
          <cell r="J165">
            <v>7360</v>
          </cell>
          <cell r="K165">
            <v>10535</v>
          </cell>
          <cell r="L165">
            <v>9904</v>
          </cell>
          <cell r="M165">
            <v>10118</v>
          </cell>
          <cell r="N165">
            <v>20345</v>
          </cell>
          <cell r="O165">
            <v>11321</v>
          </cell>
          <cell r="P165">
            <v>11962</v>
          </cell>
          <cell r="Q165">
            <v>22973</v>
          </cell>
        </row>
        <row r="166">
          <cell r="C166">
            <v>357</v>
          </cell>
          <cell r="D166">
            <v>63</v>
          </cell>
          <cell r="E166">
            <v>34</v>
          </cell>
          <cell r="F166">
            <v>24</v>
          </cell>
          <cell r="G166">
            <v>14</v>
          </cell>
          <cell r="H166">
            <v>11</v>
          </cell>
          <cell r="I166">
            <v>24</v>
          </cell>
          <cell r="J166">
            <v>13</v>
          </cell>
          <cell r="K166">
            <v>18</v>
          </cell>
          <cell r="L166">
            <v>21</v>
          </cell>
          <cell r="M166">
            <v>18</v>
          </cell>
          <cell r="N166">
            <v>40</v>
          </cell>
          <cell r="O166">
            <v>20</v>
          </cell>
          <cell r="P166">
            <v>15</v>
          </cell>
          <cell r="Q166">
            <v>42</v>
          </cell>
        </row>
        <row r="167">
          <cell r="C167">
            <v>346</v>
          </cell>
          <cell r="D167">
            <v>58</v>
          </cell>
          <cell r="E167">
            <v>33</v>
          </cell>
          <cell r="F167">
            <v>24</v>
          </cell>
          <cell r="G167">
            <v>14</v>
          </cell>
          <cell r="H167">
            <v>8</v>
          </cell>
          <cell r="I167">
            <v>24</v>
          </cell>
          <cell r="J167">
            <v>13</v>
          </cell>
          <cell r="K167">
            <v>20</v>
          </cell>
          <cell r="L167">
            <v>20</v>
          </cell>
          <cell r="M167">
            <v>18</v>
          </cell>
          <cell r="N167">
            <v>43</v>
          </cell>
          <cell r="O167">
            <v>20</v>
          </cell>
          <cell r="P167">
            <v>14</v>
          </cell>
          <cell r="Q167">
            <v>37</v>
          </cell>
        </row>
        <row r="168">
          <cell r="C168">
            <v>145192</v>
          </cell>
          <cell r="D168">
            <v>24227</v>
          </cell>
          <cell r="E168">
            <v>12966</v>
          </cell>
          <cell r="F168">
            <v>9056</v>
          </cell>
          <cell r="G168">
            <v>6565</v>
          </cell>
          <cell r="H168">
            <v>3574</v>
          </cell>
          <cell r="I168">
            <v>9034</v>
          </cell>
          <cell r="J168">
            <v>4866</v>
          </cell>
          <cell r="K168">
            <v>7475</v>
          </cell>
          <cell r="L168">
            <v>7160</v>
          </cell>
          <cell r="M168">
            <v>6949</v>
          </cell>
          <cell r="N168">
            <v>18129</v>
          </cell>
          <cell r="O168">
            <v>10027</v>
          </cell>
          <cell r="P168">
            <v>8090</v>
          </cell>
          <cell r="Q168">
            <v>17074</v>
          </cell>
        </row>
        <row r="169">
          <cell r="C169">
            <v>136729</v>
          </cell>
          <cell r="D169">
            <v>22592</v>
          </cell>
          <cell r="E169">
            <v>12391</v>
          </cell>
          <cell r="F169">
            <v>8777</v>
          </cell>
          <cell r="G169">
            <v>6311</v>
          </cell>
          <cell r="H169">
            <v>3188</v>
          </cell>
          <cell r="I169">
            <v>8477</v>
          </cell>
          <cell r="J169">
            <v>4626</v>
          </cell>
          <cell r="K169">
            <v>7293</v>
          </cell>
          <cell r="L169">
            <v>6803</v>
          </cell>
          <cell r="M169">
            <v>6474</v>
          </cell>
          <cell r="N169">
            <v>17497</v>
          </cell>
          <cell r="O169">
            <v>9232</v>
          </cell>
          <cell r="P169">
            <v>7377</v>
          </cell>
          <cell r="Q169">
            <v>15691</v>
          </cell>
        </row>
        <row r="170">
          <cell r="C170">
            <v>568</v>
          </cell>
          <cell r="D170">
            <v>52</v>
          </cell>
          <cell r="E170">
            <v>57</v>
          </cell>
          <cell r="F170">
            <v>40</v>
          </cell>
          <cell r="G170">
            <v>31</v>
          </cell>
          <cell r="H170">
            <v>21</v>
          </cell>
          <cell r="I170">
            <v>48</v>
          </cell>
          <cell r="J170">
            <v>23</v>
          </cell>
          <cell r="K170">
            <v>40</v>
          </cell>
          <cell r="L170">
            <v>32</v>
          </cell>
          <cell r="M170">
            <v>31</v>
          </cell>
          <cell r="N170">
            <v>55</v>
          </cell>
          <cell r="O170">
            <v>44</v>
          </cell>
          <cell r="P170">
            <v>36</v>
          </cell>
          <cell r="Q170">
            <v>58</v>
          </cell>
        </row>
        <row r="171">
          <cell r="C171">
            <v>570</v>
          </cell>
          <cell r="D171">
            <v>51</v>
          </cell>
          <cell r="E171">
            <v>58</v>
          </cell>
          <cell r="F171">
            <v>47</v>
          </cell>
          <cell r="G171">
            <v>28</v>
          </cell>
          <cell r="H171">
            <v>19</v>
          </cell>
          <cell r="I171">
            <v>48</v>
          </cell>
          <cell r="J171">
            <v>21</v>
          </cell>
          <cell r="K171">
            <v>38</v>
          </cell>
          <cell r="L171">
            <v>32</v>
          </cell>
          <cell r="M171">
            <v>35</v>
          </cell>
          <cell r="N171">
            <v>57</v>
          </cell>
          <cell r="O171">
            <v>43</v>
          </cell>
          <cell r="P171">
            <v>36</v>
          </cell>
          <cell r="Q171">
            <v>57</v>
          </cell>
        </row>
        <row r="172">
          <cell r="C172">
            <v>170716</v>
          </cell>
          <cell r="D172">
            <v>16045</v>
          </cell>
          <cell r="E172">
            <v>14730</v>
          </cell>
          <cell r="F172">
            <v>11413</v>
          </cell>
          <cell r="G172">
            <v>9364</v>
          </cell>
          <cell r="H172">
            <v>5094</v>
          </cell>
          <cell r="I172">
            <v>14362</v>
          </cell>
          <cell r="J172">
            <v>7638</v>
          </cell>
          <cell r="K172">
            <v>8882</v>
          </cell>
          <cell r="L172">
            <v>8024</v>
          </cell>
          <cell r="M172">
            <v>9134</v>
          </cell>
          <cell r="N172">
            <v>20325</v>
          </cell>
          <cell r="O172">
            <v>11690</v>
          </cell>
          <cell r="P172">
            <v>11508</v>
          </cell>
          <cell r="Q172">
            <v>22507</v>
          </cell>
        </row>
        <row r="173">
          <cell r="C173">
            <v>168813</v>
          </cell>
          <cell r="D173">
            <v>15439</v>
          </cell>
          <cell r="E173">
            <v>14257</v>
          </cell>
          <cell r="F173">
            <v>11432</v>
          </cell>
          <cell r="G173">
            <v>8740</v>
          </cell>
          <cell r="H173">
            <v>4975</v>
          </cell>
          <cell r="I173">
            <v>13678</v>
          </cell>
          <cell r="J173">
            <v>7550</v>
          </cell>
          <cell r="K173">
            <v>9352</v>
          </cell>
          <cell r="L173">
            <v>7899</v>
          </cell>
          <cell r="M173">
            <v>9325</v>
          </cell>
          <cell r="N173">
            <v>21045</v>
          </cell>
          <cell r="O173">
            <v>11686</v>
          </cell>
          <cell r="P173">
            <v>11147</v>
          </cell>
          <cell r="Q173">
            <v>22288</v>
          </cell>
        </row>
        <row r="174">
          <cell r="C174">
            <v>174</v>
          </cell>
          <cell r="D174">
            <v>37</v>
          </cell>
          <cell r="E174">
            <v>18</v>
          </cell>
          <cell r="F174">
            <v>16</v>
          </cell>
          <cell r="G174">
            <v>5</v>
          </cell>
          <cell r="H174">
            <v>3</v>
          </cell>
          <cell r="I174">
            <v>10</v>
          </cell>
          <cell r="J174">
            <v>8</v>
          </cell>
          <cell r="K174">
            <v>10</v>
          </cell>
          <cell r="L174">
            <v>9</v>
          </cell>
          <cell r="M174">
            <v>14</v>
          </cell>
          <cell r="N174">
            <v>15</v>
          </cell>
          <cell r="O174">
            <v>7</v>
          </cell>
          <cell r="P174">
            <v>11</v>
          </cell>
          <cell r="Q174">
            <v>11</v>
          </cell>
        </row>
        <row r="175">
          <cell r="C175">
            <v>166</v>
          </cell>
          <cell r="D175">
            <v>34</v>
          </cell>
          <cell r="E175">
            <v>19</v>
          </cell>
          <cell r="F175">
            <v>14</v>
          </cell>
          <cell r="G175">
            <v>5</v>
          </cell>
          <cell r="H175">
            <v>2</v>
          </cell>
          <cell r="I175">
            <v>9</v>
          </cell>
          <cell r="J175">
            <v>8</v>
          </cell>
          <cell r="K175">
            <v>10</v>
          </cell>
          <cell r="L175">
            <v>9</v>
          </cell>
          <cell r="M175">
            <v>12</v>
          </cell>
          <cell r="N175">
            <v>16</v>
          </cell>
          <cell r="O175">
            <v>7</v>
          </cell>
          <cell r="P175">
            <v>11</v>
          </cell>
          <cell r="Q175">
            <v>10</v>
          </cell>
        </row>
        <row r="176">
          <cell r="C176">
            <v>22696</v>
          </cell>
          <cell r="D176">
            <v>5222</v>
          </cell>
          <cell r="E176">
            <v>1706</v>
          </cell>
          <cell r="F176">
            <v>2198</v>
          </cell>
          <cell r="G176">
            <v>1006</v>
          </cell>
          <cell r="H176">
            <v>234</v>
          </cell>
          <cell r="I176">
            <v>1223</v>
          </cell>
          <cell r="J176">
            <v>715</v>
          </cell>
          <cell r="K176">
            <v>1032</v>
          </cell>
          <cell r="L176">
            <v>1391</v>
          </cell>
          <cell r="M176">
            <v>1167</v>
          </cell>
          <cell r="N176">
            <v>2779</v>
          </cell>
          <cell r="O176">
            <v>1124</v>
          </cell>
          <cell r="P176">
            <v>1090</v>
          </cell>
          <cell r="Q176">
            <v>1809</v>
          </cell>
        </row>
        <row r="177">
          <cell r="C177">
            <v>22559</v>
          </cell>
          <cell r="D177">
            <v>5233</v>
          </cell>
          <cell r="E177">
            <v>1783</v>
          </cell>
          <cell r="F177">
            <v>1962</v>
          </cell>
          <cell r="G177">
            <v>915</v>
          </cell>
          <cell r="H177">
            <v>230</v>
          </cell>
          <cell r="I177">
            <v>1157</v>
          </cell>
          <cell r="J177">
            <v>660</v>
          </cell>
          <cell r="K177">
            <v>976</v>
          </cell>
          <cell r="L177">
            <v>1309</v>
          </cell>
          <cell r="M177">
            <v>1661</v>
          </cell>
          <cell r="N177">
            <v>2516</v>
          </cell>
          <cell r="O177">
            <v>986</v>
          </cell>
          <cell r="P177">
            <v>1103</v>
          </cell>
          <cell r="Q177">
            <v>2068</v>
          </cell>
        </row>
        <row r="178">
          <cell r="C178">
            <v>41031.46</v>
          </cell>
        </row>
        <row r="180">
          <cell r="C180">
            <v>104382.67</v>
          </cell>
        </row>
        <row r="182">
          <cell r="C182">
            <v>191</v>
          </cell>
        </row>
        <row r="184">
          <cell r="C184">
            <v>64174</v>
          </cell>
        </row>
        <row r="186">
          <cell r="C186">
            <v>8896.01</v>
          </cell>
        </row>
        <row r="188">
          <cell r="C188">
            <v>2183788</v>
          </cell>
        </row>
        <row r="190">
          <cell r="C190">
            <v>248</v>
          </cell>
          <cell r="D190">
            <v>17</v>
          </cell>
          <cell r="E190">
            <v>25</v>
          </cell>
          <cell r="F190">
            <v>16</v>
          </cell>
          <cell r="G190">
            <v>7</v>
          </cell>
          <cell r="H190">
            <v>53</v>
          </cell>
          <cell r="I190">
            <v>16</v>
          </cell>
          <cell r="J190">
            <v>7</v>
          </cell>
          <cell r="K190">
            <v>17</v>
          </cell>
          <cell r="L190">
            <v>7</v>
          </cell>
          <cell r="M190">
            <v>13</v>
          </cell>
          <cell r="N190">
            <v>11</v>
          </cell>
          <cell r="O190">
            <v>20</v>
          </cell>
          <cell r="P190">
            <v>14</v>
          </cell>
          <cell r="Q190">
            <v>25</v>
          </cell>
        </row>
        <row r="192">
          <cell r="C192">
            <v>48485</v>
          </cell>
          <cell r="D192">
            <v>2651</v>
          </cell>
          <cell r="E192">
            <v>3577</v>
          </cell>
          <cell r="F192">
            <v>2495</v>
          </cell>
          <cell r="G192">
            <v>2292</v>
          </cell>
          <cell r="H192">
            <v>12323</v>
          </cell>
          <cell r="I192">
            <v>2740</v>
          </cell>
          <cell r="J192">
            <v>1061</v>
          </cell>
          <cell r="K192">
            <v>2541</v>
          </cell>
          <cell r="L192">
            <v>1770</v>
          </cell>
          <cell r="M192">
            <v>2295</v>
          </cell>
          <cell r="N192">
            <v>1611</v>
          </cell>
          <cell r="O192">
            <v>4363</v>
          </cell>
          <cell r="P192">
            <v>3803</v>
          </cell>
          <cell r="Q192">
            <v>4963</v>
          </cell>
        </row>
        <row r="194">
          <cell r="C194">
            <v>4.722574441545953</v>
          </cell>
          <cell r="D194">
            <v>2.239822368821267</v>
          </cell>
          <cell r="E194">
            <v>3.0663408018776943</v>
          </cell>
          <cell r="Q194">
            <v>3.9706890661640166</v>
          </cell>
        </row>
        <row r="196">
          <cell r="C196">
            <v>1547.82</v>
          </cell>
          <cell r="D196">
            <v>221.75</v>
          </cell>
          <cell r="E196">
            <v>175.63</v>
          </cell>
          <cell r="F196">
            <v>58.9</v>
          </cell>
          <cell r="G196">
            <v>100.03</v>
          </cell>
          <cell r="H196">
            <v>155.36</v>
          </cell>
          <cell r="I196">
            <v>93.3</v>
          </cell>
          <cell r="J196">
            <v>23.11</v>
          </cell>
          <cell r="K196">
            <v>58.14</v>
          </cell>
          <cell r="L196">
            <v>77.47</v>
          </cell>
          <cell r="M196">
            <v>120.79</v>
          </cell>
          <cell r="N196">
            <v>79.94</v>
          </cell>
          <cell r="O196">
            <v>123.13</v>
          </cell>
          <cell r="P196">
            <v>88.05</v>
          </cell>
          <cell r="Q196">
            <v>172.22</v>
          </cell>
        </row>
        <row r="198">
          <cell r="C198">
            <v>74</v>
          </cell>
        </row>
        <row r="199">
          <cell r="C199">
            <v>75</v>
          </cell>
        </row>
        <row r="200">
          <cell r="C200">
            <v>7462</v>
          </cell>
          <cell r="D200">
            <v>972</v>
          </cell>
          <cell r="E200">
            <v>1007</v>
          </cell>
          <cell r="F200">
            <v>429</v>
          </cell>
          <cell r="G200">
            <v>410</v>
          </cell>
          <cell r="H200">
            <v>393</v>
          </cell>
          <cell r="I200">
            <v>477</v>
          </cell>
          <cell r="J200">
            <v>59</v>
          </cell>
          <cell r="K200">
            <v>458</v>
          </cell>
          <cell r="L200">
            <v>186</v>
          </cell>
          <cell r="M200">
            <v>515</v>
          </cell>
          <cell r="N200">
            <v>363</v>
          </cell>
          <cell r="O200">
            <v>575</v>
          </cell>
          <cell r="P200">
            <v>419</v>
          </cell>
          <cell r="Q200">
            <v>1199</v>
          </cell>
        </row>
        <row r="201">
          <cell r="C201">
            <v>6713</v>
          </cell>
        </row>
        <row r="202">
          <cell r="C202">
            <v>29705.5</v>
          </cell>
          <cell r="D202">
            <v>6098.39</v>
          </cell>
          <cell r="E202">
            <v>2435.23</v>
          </cell>
          <cell r="F202">
            <v>1652.33</v>
          </cell>
          <cell r="G202">
            <v>1731.95</v>
          </cell>
          <cell r="H202">
            <v>729.16</v>
          </cell>
          <cell r="I202">
            <v>1931.09</v>
          </cell>
          <cell r="J202">
            <v>1036.49</v>
          </cell>
          <cell r="K202">
            <v>1639.49</v>
          </cell>
          <cell r="L202">
            <v>1260.69</v>
          </cell>
          <cell r="M202">
            <v>1154.3</v>
          </cell>
          <cell r="N202">
            <v>3485.13</v>
          </cell>
          <cell r="O202">
            <v>1846.63</v>
          </cell>
          <cell r="P202">
            <v>1451.2</v>
          </cell>
          <cell r="Q202">
            <v>3253.42</v>
          </cell>
        </row>
        <row r="204">
          <cell r="C204">
            <v>4497033</v>
          </cell>
          <cell r="D204">
            <v>946367</v>
          </cell>
          <cell r="E204">
            <v>440606</v>
          </cell>
          <cell r="F204">
            <v>251835</v>
          </cell>
          <cell r="G204">
            <v>234054</v>
          </cell>
          <cell r="H204">
            <v>107330</v>
          </cell>
          <cell r="I204">
            <v>291749</v>
          </cell>
          <cell r="J204">
            <v>167712</v>
          </cell>
          <cell r="K204">
            <v>221395</v>
          </cell>
          <cell r="L204">
            <v>203825</v>
          </cell>
          <cell r="M204">
            <v>197401</v>
          </cell>
          <cell r="N204">
            <v>509953</v>
          </cell>
          <cell r="O204">
            <v>221453</v>
          </cell>
          <cell r="P204">
            <v>234796</v>
          </cell>
          <cell r="Q204">
            <v>468557</v>
          </cell>
        </row>
        <row r="206">
          <cell r="C206">
            <v>5.8137617914160264</v>
          </cell>
        </row>
        <row r="208">
          <cell r="C208">
            <v>35.25591886874359</v>
          </cell>
        </row>
        <row r="210">
          <cell r="C210">
            <v>34.309212402770996</v>
          </cell>
        </row>
        <row r="211">
          <cell r="C211">
            <v>23.707175820879357</v>
          </cell>
        </row>
        <row r="212">
          <cell r="C212">
            <v>261446.78630136987</v>
          </cell>
        </row>
        <row r="213">
          <cell r="C213">
            <v>289568.8712328767</v>
          </cell>
        </row>
        <row r="214">
          <cell r="C214">
            <v>1214</v>
          </cell>
        </row>
        <row r="216">
          <cell r="C216">
            <v>80352</v>
          </cell>
        </row>
        <row r="218">
          <cell r="C218">
            <v>541</v>
          </cell>
        </row>
        <row r="219">
          <cell r="C219">
            <v>486</v>
          </cell>
        </row>
        <row r="220">
          <cell r="C220">
            <v>51049</v>
          </cell>
        </row>
        <row r="221">
          <cell r="C221">
            <v>48292</v>
          </cell>
        </row>
        <row r="222">
          <cell r="C222">
            <v>335851</v>
          </cell>
        </row>
        <row r="224">
          <cell r="C224">
            <v>32.712825590752814</v>
          </cell>
        </row>
        <row r="226">
          <cell r="C226">
            <v>39314</v>
          </cell>
        </row>
        <row r="228">
          <cell r="C228">
            <v>187965</v>
          </cell>
        </row>
        <row r="230">
          <cell r="C230">
            <v>22115</v>
          </cell>
        </row>
        <row r="232">
          <cell r="C232">
            <v>21.540627776588384</v>
          </cell>
        </row>
        <row r="234">
          <cell r="C234">
            <v>9116.346300000001</v>
          </cell>
        </row>
        <row r="235">
          <cell r="C235">
            <v>7095.8861</v>
          </cell>
        </row>
        <row r="236">
          <cell r="C236">
            <v>6490393</v>
          </cell>
        </row>
        <row r="238">
          <cell r="C238">
            <v>4108610</v>
          </cell>
        </row>
        <row r="240">
          <cell r="C240">
            <v>400.1900912917422</v>
          </cell>
        </row>
        <row r="242">
          <cell r="C242">
            <v>20262</v>
          </cell>
        </row>
        <row r="244">
          <cell r="C244">
            <v>1933.9917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4"/>
  <sheetViews>
    <sheetView tabSelected="1" workbookViewId="0" topLeftCell="A1">
      <pane xSplit="2" ySplit="2" topLeftCell="C127" activePane="bottomRight" state="frozen"/>
      <selection pane="topLeft" activeCell="B244" sqref="B244"/>
      <selection pane="topRight" activeCell="B244" sqref="B244"/>
      <selection pane="bottomLeft" activeCell="B244" sqref="B244"/>
      <selection pane="bottomRight" activeCell="C142" sqref="C142"/>
    </sheetView>
  </sheetViews>
  <sheetFormatPr defaultColWidth="9.00390625" defaultRowHeight="12.75"/>
  <cols>
    <col min="1" max="1" width="27.75390625" style="7" customWidth="1"/>
    <col min="2" max="2" width="6.00390625" style="191" customWidth="1"/>
    <col min="3" max="11" width="13.625" style="159" customWidth="1"/>
    <col min="12" max="30" width="9.125" style="18" customWidth="1"/>
  </cols>
  <sheetData>
    <row r="1" spans="1:11" s="7" customFormat="1" ht="15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6" t="s">
        <v>10</v>
      </c>
    </row>
    <row r="2" spans="1:11" s="7" customFormat="1" ht="15.75" customHeight="1" thickBot="1">
      <c r="A2" s="8"/>
      <c r="B2" s="9"/>
      <c r="C2" s="10"/>
      <c r="D2" s="10"/>
      <c r="E2" s="10"/>
      <c r="F2" s="9"/>
      <c r="G2" s="9"/>
      <c r="H2" s="9"/>
      <c r="I2" s="9"/>
      <c r="J2" s="10"/>
      <c r="K2" s="11"/>
    </row>
    <row r="3" spans="1:11" ht="14.25" customHeight="1">
      <c r="A3" s="12" t="s">
        <v>97</v>
      </c>
      <c r="B3" s="13">
        <v>2006</v>
      </c>
      <c r="C3" s="14">
        <f>+'[1]nuts3'!C3</f>
        <v>78867.019587</v>
      </c>
      <c r="D3" s="15">
        <v>496.091256</v>
      </c>
      <c r="E3" s="15">
        <v>11014.734963</v>
      </c>
      <c r="F3" s="16">
        <v>17617.960236</v>
      </c>
      <c r="G3" s="16">
        <v>8649.084429999999</v>
      </c>
      <c r="H3" s="16">
        <v>12439.932326</v>
      </c>
      <c r="I3" s="16">
        <v>13991.920762999998</v>
      </c>
      <c r="J3" s="16">
        <v>9230.313014</v>
      </c>
      <c r="K3" s="17">
        <v>5426.982598999999</v>
      </c>
    </row>
    <row r="4" spans="1:11" ht="14.25" customHeight="1">
      <c r="A4" s="19"/>
      <c r="B4" s="20">
        <v>1995</v>
      </c>
      <c r="C4" s="21">
        <v>78866.21</v>
      </c>
      <c r="D4" s="22">
        <v>496.12</v>
      </c>
      <c r="E4" s="22">
        <v>11014.46</v>
      </c>
      <c r="F4" s="22">
        <v>17616.75</v>
      </c>
      <c r="G4" s="22">
        <v>8649.6</v>
      </c>
      <c r="H4" s="22">
        <v>12439.6</v>
      </c>
      <c r="I4" s="22">
        <v>13991.05</v>
      </c>
      <c r="J4" s="22">
        <v>9103.56</v>
      </c>
      <c r="K4" s="23">
        <v>5555.07</v>
      </c>
    </row>
    <row r="5" spans="1:11" ht="14.25" customHeight="1">
      <c r="A5" s="24" t="s">
        <v>11</v>
      </c>
      <c r="B5" s="25">
        <v>2006</v>
      </c>
      <c r="C5" s="26">
        <f>+'[1]nuts3'!C5</f>
        <v>33.59006807500395</v>
      </c>
      <c r="D5" s="27">
        <v>9.997765612704129</v>
      </c>
      <c r="E5" s="27">
        <v>27.71837651342315</v>
      </c>
      <c r="F5" s="27">
        <v>38.325384451730464</v>
      </c>
      <c r="G5" s="27">
        <v>34.97361919034938</v>
      </c>
      <c r="H5" s="27">
        <v>33.807604026993154</v>
      </c>
      <c r="I5" s="27">
        <v>29.126376171145562</v>
      </c>
      <c r="J5" s="27">
        <v>36.87304234252699</v>
      </c>
      <c r="K5" s="28">
        <v>35.51242656195589</v>
      </c>
    </row>
    <row r="6" spans="1:11" ht="14.25" customHeight="1">
      <c r="A6" s="29"/>
      <c r="B6" s="30">
        <v>1995</v>
      </c>
      <c r="C6" s="31">
        <v>33.34925058526332</v>
      </c>
      <c r="D6" s="32">
        <v>9.771829396113842</v>
      </c>
      <c r="E6" s="32">
        <v>27.57965438160382</v>
      </c>
      <c r="F6" s="32">
        <v>38.073651496445144</v>
      </c>
      <c r="G6" s="32">
        <v>34.718599704032556</v>
      </c>
      <c r="H6" s="32">
        <v>33.475513682111966</v>
      </c>
      <c r="I6" s="32">
        <v>28.97066338838043</v>
      </c>
      <c r="J6" s="32">
        <v>36.559433891796175</v>
      </c>
      <c r="K6" s="33">
        <v>35.264542120981375</v>
      </c>
    </row>
    <row r="7" spans="1:11" ht="14.25" customHeight="1">
      <c r="A7" s="34" t="s">
        <v>12</v>
      </c>
      <c r="B7" s="25">
        <v>2006</v>
      </c>
      <c r="C7" s="26">
        <f>+'[1]nuts3'!C7</f>
        <v>38.54169689583454</v>
      </c>
      <c r="D7" s="27">
        <v>30.778517491144814</v>
      </c>
      <c r="E7" s="27">
        <v>50.286343825847354</v>
      </c>
      <c r="F7" s="27">
        <v>33.009365528687184</v>
      </c>
      <c r="G7" s="27">
        <v>27.80815329605934</v>
      </c>
      <c r="H7" s="27">
        <v>37.081181023460175</v>
      </c>
      <c r="I7" s="27">
        <v>48.423292132389854</v>
      </c>
      <c r="J7" s="27">
        <v>36.32470338670576</v>
      </c>
      <c r="K7" s="28">
        <v>32.12202571501188</v>
      </c>
    </row>
    <row r="8" spans="1:11" ht="14.25" customHeight="1">
      <c r="A8" s="29"/>
      <c r="B8" s="30">
        <v>1995</v>
      </c>
      <c r="C8" s="31">
        <v>39.84776243209861</v>
      </c>
      <c r="D8" s="32">
        <v>31.57300653067806</v>
      </c>
      <c r="E8" s="32">
        <v>50.76109042113731</v>
      </c>
      <c r="F8" s="32">
        <v>34.35951580172279</v>
      </c>
      <c r="G8" s="32">
        <v>30.826743433222344</v>
      </c>
      <c r="H8" s="32">
        <v>38.157095083443195</v>
      </c>
      <c r="I8" s="32">
        <v>48.93120959470519</v>
      </c>
      <c r="J8" s="32">
        <v>37.857717200743444</v>
      </c>
      <c r="K8" s="33">
        <v>34.568781311486624</v>
      </c>
    </row>
    <row r="9" spans="1:11" ht="14.25" customHeight="1">
      <c r="A9" s="35" t="s">
        <v>13</v>
      </c>
      <c r="B9" s="25">
        <v>2006</v>
      </c>
      <c r="C9" s="36">
        <f>+'[1]nuts3'!C9</f>
        <v>10287189</v>
      </c>
      <c r="D9" s="37">
        <v>1188126</v>
      </c>
      <c r="E9" s="37">
        <v>1175254</v>
      </c>
      <c r="F9" s="38">
        <v>1184543</v>
      </c>
      <c r="G9" s="38">
        <v>1127867</v>
      </c>
      <c r="H9" s="38">
        <v>1488168</v>
      </c>
      <c r="I9" s="38">
        <v>1644208</v>
      </c>
      <c r="J9" s="38">
        <v>1229733</v>
      </c>
      <c r="K9" s="39">
        <v>1249290</v>
      </c>
    </row>
    <row r="10" spans="1:11" ht="14.25" customHeight="1">
      <c r="A10" s="40"/>
      <c r="B10" s="30">
        <v>1995</v>
      </c>
      <c r="C10" s="41">
        <v>10321344</v>
      </c>
      <c r="D10" s="42">
        <v>1209855</v>
      </c>
      <c r="E10" s="42">
        <v>1106738</v>
      </c>
      <c r="F10" s="42">
        <v>1182277</v>
      </c>
      <c r="G10" s="42">
        <v>1130160</v>
      </c>
      <c r="H10" s="42">
        <v>1492873</v>
      </c>
      <c r="I10" s="42">
        <v>1664018</v>
      </c>
      <c r="J10" s="42">
        <v>1241780</v>
      </c>
      <c r="K10" s="43">
        <v>1293643</v>
      </c>
    </row>
    <row r="11" spans="1:11" ht="14.25" customHeight="1">
      <c r="A11" s="34" t="s">
        <v>14</v>
      </c>
      <c r="B11" s="25">
        <v>2006</v>
      </c>
      <c r="C11" s="26">
        <f>+'[1]nuts3'!C11</f>
        <v>51.14132733441566</v>
      </c>
      <c r="D11" s="44">
        <v>51.9511398622705</v>
      </c>
      <c r="E11" s="44">
        <v>50.885510706621716</v>
      </c>
      <c r="F11" s="44">
        <v>50.818248050091896</v>
      </c>
      <c r="G11" s="44">
        <v>50.92763597126256</v>
      </c>
      <c r="H11" s="44">
        <v>51.081867101026226</v>
      </c>
      <c r="I11" s="44">
        <v>51.11658622266769</v>
      </c>
      <c r="J11" s="44">
        <v>51.27373177754846</v>
      </c>
      <c r="K11" s="28">
        <v>51.084135789128226</v>
      </c>
    </row>
    <row r="12" spans="1:11" ht="14.25" customHeight="1">
      <c r="A12" s="29"/>
      <c r="B12" s="30">
        <v>1995</v>
      </c>
      <c r="C12" s="32">
        <v>51.39668826075364</v>
      </c>
      <c r="D12" s="32">
        <v>52.819718065388</v>
      </c>
      <c r="E12" s="32">
        <v>51.2424801533877</v>
      </c>
      <c r="F12" s="32">
        <v>51.021968624949984</v>
      </c>
      <c r="G12" s="32">
        <v>51.03649040843774</v>
      </c>
      <c r="H12" s="32">
        <v>51.31367504134645</v>
      </c>
      <c r="I12" s="32">
        <v>51.31963716738641</v>
      </c>
      <c r="J12" s="32">
        <v>51.34605163555541</v>
      </c>
      <c r="K12" s="33">
        <v>51.098409684897604</v>
      </c>
    </row>
    <row r="13" spans="1:11" ht="14.25" customHeight="1">
      <c r="A13" s="45" t="s">
        <v>98</v>
      </c>
      <c r="B13" s="25">
        <v>2006</v>
      </c>
      <c r="C13" s="36">
        <f>+'[1]nuts3'!C13</f>
        <v>130.43714665357638</v>
      </c>
      <c r="D13" s="38">
        <v>2394.9746858670696</v>
      </c>
      <c r="E13" s="38">
        <v>106.69834580204052</v>
      </c>
      <c r="F13" s="38">
        <v>67.2349684147624</v>
      </c>
      <c r="G13" s="38">
        <v>130.4030512279321</v>
      </c>
      <c r="H13" s="38">
        <v>119.62830351493668</v>
      </c>
      <c r="I13" s="38">
        <v>117.51124294156354</v>
      </c>
      <c r="J13" s="38">
        <v>133.22765957501255</v>
      </c>
      <c r="K13" s="46">
        <v>230.19974308194756</v>
      </c>
    </row>
    <row r="14" spans="1:11" ht="14.25" customHeight="1">
      <c r="A14" s="40"/>
      <c r="B14" s="30">
        <v>1995</v>
      </c>
      <c r="C14" s="47">
        <v>130.8715608370175</v>
      </c>
      <c r="D14" s="47">
        <v>2438.633798274611</v>
      </c>
      <c r="E14" s="47">
        <v>100.48045932347114</v>
      </c>
      <c r="F14" s="47">
        <v>67.11095974002015</v>
      </c>
      <c r="G14" s="47">
        <v>130.66037735849056</v>
      </c>
      <c r="H14" s="47">
        <v>120.00972700086821</v>
      </c>
      <c r="I14" s="47">
        <v>118.93446167371285</v>
      </c>
      <c r="J14" s="47">
        <v>136.405977441792</v>
      </c>
      <c r="K14" s="43">
        <v>232.87609337056057</v>
      </c>
    </row>
    <row r="15" spans="1:11" ht="14.25" customHeight="1">
      <c r="A15" s="35" t="s">
        <v>15</v>
      </c>
      <c r="B15" s="25">
        <v>2006</v>
      </c>
      <c r="C15" s="36">
        <f>+'[1]nuts3'!C15</f>
        <v>6249</v>
      </c>
      <c r="D15" s="36">
        <v>1</v>
      </c>
      <c r="E15" s="36">
        <v>1146</v>
      </c>
      <c r="F15" s="38">
        <v>1124</v>
      </c>
      <c r="G15" s="38">
        <v>486</v>
      </c>
      <c r="H15" s="38">
        <v>1114</v>
      </c>
      <c r="I15" s="38">
        <v>1377</v>
      </c>
      <c r="J15" s="38">
        <v>702</v>
      </c>
      <c r="K15" s="48">
        <v>299</v>
      </c>
    </row>
    <row r="16" spans="1:11" ht="14.25" customHeight="1">
      <c r="A16" s="40"/>
      <c r="B16" s="30">
        <v>1995</v>
      </c>
      <c r="C16" s="41">
        <v>6232</v>
      </c>
      <c r="D16" s="42">
        <v>1</v>
      </c>
      <c r="E16" s="42">
        <v>1148</v>
      </c>
      <c r="F16" s="42">
        <v>1128</v>
      </c>
      <c r="G16" s="42">
        <v>483</v>
      </c>
      <c r="H16" s="42">
        <v>1114</v>
      </c>
      <c r="I16" s="42">
        <v>1374</v>
      </c>
      <c r="J16" s="42">
        <v>687</v>
      </c>
      <c r="K16" s="43">
        <v>297</v>
      </c>
    </row>
    <row r="17" spans="1:11" ht="14.25" customHeight="1">
      <c r="A17" s="35" t="s">
        <v>16</v>
      </c>
      <c r="B17" s="25">
        <v>2006</v>
      </c>
      <c r="C17" s="36">
        <f>+'[1]nuts3'!C17</f>
        <v>559</v>
      </c>
      <c r="D17" s="37">
        <v>1</v>
      </c>
      <c r="E17" s="37">
        <v>77</v>
      </c>
      <c r="F17" s="49">
        <v>102</v>
      </c>
      <c r="G17" s="49">
        <v>83</v>
      </c>
      <c r="H17" s="49">
        <v>116</v>
      </c>
      <c r="I17" s="49">
        <v>81</v>
      </c>
      <c r="J17" s="49">
        <v>60</v>
      </c>
      <c r="K17" s="48">
        <v>39</v>
      </c>
    </row>
    <row r="18" spans="1:11" ht="14.25" customHeight="1">
      <c r="A18" s="40"/>
      <c r="B18" s="30">
        <v>1995</v>
      </c>
      <c r="C18" s="42">
        <v>477</v>
      </c>
      <c r="D18" s="42">
        <v>1</v>
      </c>
      <c r="E18" s="42">
        <v>65</v>
      </c>
      <c r="F18" s="42">
        <v>82</v>
      </c>
      <c r="G18" s="42">
        <v>69</v>
      </c>
      <c r="H18" s="42">
        <v>105</v>
      </c>
      <c r="I18" s="42">
        <v>71</v>
      </c>
      <c r="J18" s="42">
        <v>46</v>
      </c>
      <c r="K18" s="43">
        <v>38</v>
      </c>
    </row>
    <row r="19" spans="1:11" ht="14.25" customHeight="1">
      <c r="A19" s="35" t="s">
        <v>17</v>
      </c>
      <c r="B19" s="25">
        <v>2006</v>
      </c>
      <c r="C19" s="26">
        <f>+'[1]nuts3'!C19</f>
        <v>70.33617249571287</v>
      </c>
      <c r="D19" s="50">
        <v>100</v>
      </c>
      <c r="E19" s="50">
        <v>54.74322997411624</v>
      </c>
      <c r="F19" s="50">
        <v>66.15986080707918</v>
      </c>
      <c r="G19" s="50">
        <v>80.21069860187416</v>
      </c>
      <c r="H19" s="50">
        <v>68.73706463248773</v>
      </c>
      <c r="I19" s="50">
        <v>61.36979019686074</v>
      </c>
      <c r="J19" s="50">
        <v>59.31246864156691</v>
      </c>
      <c r="K19" s="51">
        <v>76.39539258298713</v>
      </c>
    </row>
    <row r="20" spans="1:11" ht="14.25" customHeight="1">
      <c r="A20" s="40"/>
      <c r="B20" s="30">
        <v>1995</v>
      </c>
      <c r="C20" s="31">
        <v>70.3949698798916</v>
      </c>
      <c r="D20" s="32">
        <v>100</v>
      </c>
      <c r="E20" s="32">
        <v>54.258008670525456</v>
      </c>
      <c r="F20" s="32">
        <v>64.83404481352508</v>
      </c>
      <c r="G20" s="32">
        <v>80.59088978551709</v>
      </c>
      <c r="H20" s="32">
        <v>69.25244143339722</v>
      </c>
      <c r="I20" s="32">
        <v>61.37463657244092</v>
      </c>
      <c r="J20" s="32">
        <v>58.176005411586594</v>
      </c>
      <c r="K20" s="33">
        <v>77.3381837183829</v>
      </c>
    </row>
    <row r="21" spans="1:11" ht="14.25" customHeight="1">
      <c r="A21" s="52" t="s">
        <v>18</v>
      </c>
      <c r="B21" s="53"/>
      <c r="C21" s="54"/>
      <c r="D21" s="54"/>
      <c r="E21" s="54"/>
      <c r="F21" s="54"/>
      <c r="G21" s="54"/>
      <c r="H21" s="54"/>
      <c r="I21" s="54"/>
      <c r="J21" s="54"/>
      <c r="K21" s="55"/>
    </row>
    <row r="22" spans="1:11" ht="14.25" customHeight="1">
      <c r="A22" s="56" t="s">
        <v>19</v>
      </c>
      <c r="B22" s="20">
        <v>2006</v>
      </c>
      <c r="C22" s="57">
        <f>+'[1]nuts3'!C22</f>
        <v>57.769243078892615</v>
      </c>
      <c r="D22" s="58" t="s">
        <v>20</v>
      </c>
      <c r="E22" s="27">
        <v>60.12216404886562</v>
      </c>
      <c r="F22" s="27">
        <v>69.7508896797153</v>
      </c>
      <c r="G22" s="27">
        <v>49.794238683127574</v>
      </c>
      <c r="H22" s="27">
        <v>60.412926391382406</v>
      </c>
      <c r="I22" s="27">
        <v>62.817719680464776</v>
      </c>
      <c r="J22" s="27">
        <v>40.17094017094017</v>
      </c>
      <c r="K22" s="28">
        <v>25.08361204013378</v>
      </c>
    </row>
    <row r="23" spans="1:11" ht="14.25" customHeight="1">
      <c r="A23" s="29"/>
      <c r="B23" s="30">
        <v>1995</v>
      </c>
      <c r="C23" s="31">
        <v>60.2214377406932</v>
      </c>
      <c r="D23" s="59" t="s">
        <v>20</v>
      </c>
      <c r="E23" s="22">
        <v>65.59233449477352</v>
      </c>
      <c r="F23" s="22">
        <v>71.27659574468085</v>
      </c>
      <c r="G23" s="22">
        <v>54.037267080745345</v>
      </c>
      <c r="H23" s="22">
        <v>61.93895870736086</v>
      </c>
      <c r="I23" s="22">
        <v>64.26491994177583</v>
      </c>
      <c r="J23" s="22">
        <v>41.630276564774384</v>
      </c>
      <c r="K23" s="23">
        <v>25.589225589225588</v>
      </c>
    </row>
    <row r="24" spans="1:11" ht="14.25" customHeight="1">
      <c r="A24" s="34" t="s">
        <v>21</v>
      </c>
      <c r="B24" s="25">
        <v>2006</v>
      </c>
      <c r="C24" s="26">
        <f>+'[1]nuts3'!C24</f>
        <v>31.877100336053772</v>
      </c>
      <c r="D24" s="58" t="s">
        <v>20</v>
      </c>
      <c r="E24" s="27">
        <v>32.19895287958115</v>
      </c>
      <c r="F24" s="27">
        <v>22.064056939501782</v>
      </c>
      <c r="G24" s="27">
        <v>33.95061728395062</v>
      </c>
      <c r="H24" s="27">
        <v>29.982046678635548</v>
      </c>
      <c r="I24" s="27">
        <v>29.121278140885988</v>
      </c>
      <c r="J24" s="27">
        <v>46.01139601139601</v>
      </c>
      <c r="K24" s="28">
        <v>50.836120401337794</v>
      </c>
    </row>
    <row r="25" spans="1:11" ht="14.25" customHeight="1">
      <c r="A25" s="29"/>
      <c r="B25" s="30">
        <v>1995</v>
      </c>
      <c r="C25" s="31">
        <v>29.910141206675224</v>
      </c>
      <c r="D25" s="59" t="s">
        <v>20</v>
      </c>
      <c r="E25" s="22">
        <v>27.961672473867594</v>
      </c>
      <c r="F25" s="22">
        <v>20.74468085106383</v>
      </c>
      <c r="G25" s="22">
        <v>30.641821946169774</v>
      </c>
      <c r="H25" s="22">
        <v>28.725314183123878</v>
      </c>
      <c r="I25" s="22">
        <v>27.947598253275107</v>
      </c>
      <c r="J25" s="22">
        <v>44.832605531295485</v>
      </c>
      <c r="K25" s="23">
        <v>50.16835016835017</v>
      </c>
    </row>
    <row r="26" spans="1:11" ht="14.25" customHeight="1">
      <c r="A26" s="34" t="s">
        <v>22</v>
      </c>
      <c r="B26" s="25">
        <v>2006</v>
      </c>
      <c r="C26" s="26">
        <f>+'[1]nuts3'!C26</f>
        <v>8.241318610977757</v>
      </c>
      <c r="D26" s="58" t="s">
        <v>20</v>
      </c>
      <c r="E26" s="27">
        <v>6.020942408376963</v>
      </c>
      <c r="F26" s="27">
        <v>7.02846975088968</v>
      </c>
      <c r="G26" s="27">
        <v>11.316872427983538</v>
      </c>
      <c r="H26" s="27">
        <v>7.5403949730700175</v>
      </c>
      <c r="I26" s="27">
        <v>6.82643427741467</v>
      </c>
      <c r="J26" s="27">
        <v>11.11111111111111</v>
      </c>
      <c r="K26" s="28">
        <v>18.729096989966553</v>
      </c>
    </row>
    <row r="27" spans="1:11" ht="14.25" customHeight="1">
      <c r="A27" s="29"/>
      <c r="B27" s="30">
        <v>1995</v>
      </c>
      <c r="C27" s="31">
        <v>7.7503209242618745</v>
      </c>
      <c r="D27" s="60" t="s">
        <v>20</v>
      </c>
      <c r="E27" s="32">
        <v>4.790940766550523</v>
      </c>
      <c r="F27" s="32">
        <v>6.826241134751773</v>
      </c>
      <c r="G27" s="32">
        <v>10.351966873706004</v>
      </c>
      <c r="H27" s="32">
        <v>7.271095152603231</v>
      </c>
      <c r="I27" s="32">
        <v>6.550218340611353</v>
      </c>
      <c r="J27" s="32">
        <v>10.771470160116449</v>
      </c>
      <c r="K27" s="33">
        <v>18.855218855218855</v>
      </c>
    </row>
    <row r="28" spans="1:11" ht="14.25" customHeight="1">
      <c r="A28" s="34" t="s">
        <v>23</v>
      </c>
      <c r="B28" s="25">
        <v>2006</v>
      </c>
      <c r="C28" s="26">
        <f>+'[1]nuts3'!C28</f>
        <v>2.112337974075852</v>
      </c>
      <c r="D28" s="61">
        <v>100</v>
      </c>
      <c r="E28" s="61">
        <v>1.6579406631762654</v>
      </c>
      <c r="F28" s="61">
        <v>1.1565836298932384</v>
      </c>
      <c r="G28" s="61">
        <v>4.938271604938271</v>
      </c>
      <c r="H28" s="61">
        <v>2.064631956912029</v>
      </c>
      <c r="I28" s="61">
        <v>1.2345679012345678</v>
      </c>
      <c r="J28" s="61">
        <v>2.7065527065527064</v>
      </c>
      <c r="K28" s="62">
        <v>5.351170568561873</v>
      </c>
    </row>
    <row r="29" spans="1:11" ht="14.25" customHeight="1">
      <c r="A29" s="29"/>
      <c r="B29" s="30">
        <v>1995</v>
      </c>
      <c r="C29" s="31">
        <v>2.1181001283697047</v>
      </c>
      <c r="D29" s="32">
        <v>100</v>
      </c>
      <c r="E29" s="32">
        <v>1.6550522648083623</v>
      </c>
      <c r="F29" s="32">
        <v>1.152482269503546</v>
      </c>
      <c r="G29" s="32">
        <v>4.968944099378882</v>
      </c>
      <c r="H29" s="32">
        <v>2.064631956912029</v>
      </c>
      <c r="I29" s="32">
        <v>1.2372634643377</v>
      </c>
      <c r="J29" s="32">
        <v>2.7656477438136826</v>
      </c>
      <c r="K29" s="33">
        <v>5.387205387205387</v>
      </c>
    </row>
    <row r="30" spans="1:11" ht="14.25" customHeight="1">
      <c r="A30" s="63" t="s">
        <v>24</v>
      </c>
      <c r="B30" s="20"/>
      <c r="C30" s="64"/>
      <c r="D30" s="54"/>
      <c r="E30" s="54"/>
      <c r="F30" s="54"/>
      <c r="G30" s="54"/>
      <c r="H30" s="54"/>
      <c r="I30" s="54"/>
      <c r="J30" s="54"/>
      <c r="K30" s="55"/>
    </row>
    <row r="31" spans="1:11" ht="14.25" customHeight="1">
      <c r="A31" s="56" t="s">
        <v>19</v>
      </c>
      <c r="B31" s="20">
        <v>2006</v>
      </c>
      <c r="C31" s="65">
        <f>+'[1]nuts3'!C31</f>
        <v>8.269683778532698</v>
      </c>
      <c r="D31" s="66" t="s">
        <v>20</v>
      </c>
      <c r="E31" s="64">
        <v>14.383614095335986</v>
      </c>
      <c r="F31" s="64">
        <v>13.494740165616614</v>
      </c>
      <c r="G31" s="64">
        <v>5.785877235525111</v>
      </c>
      <c r="H31" s="64">
        <v>11.157275253869187</v>
      </c>
      <c r="I31" s="64">
        <v>11.237933400153752</v>
      </c>
      <c r="J31" s="64">
        <v>6.730648034979951</v>
      </c>
      <c r="K31" s="51">
        <v>1.8396849410465144</v>
      </c>
    </row>
    <row r="32" spans="1:11" ht="14.25" customHeight="1">
      <c r="A32" s="29"/>
      <c r="B32" s="30">
        <v>1995</v>
      </c>
      <c r="C32" s="31">
        <v>8.42438736660652</v>
      </c>
      <c r="D32" s="59" t="s">
        <v>20</v>
      </c>
      <c r="E32" s="22">
        <v>16.45872826269632</v>
      </c>
      <c r="F32" s="22">
        <v>13.752614657986243</v>
      </c>
      <c r="G32" s="22">
        <v>5.718305372690592</v>
      </c>
      <c r="H32" s="22">
        <v>10.990620099633391</v>
      </c>
      <c r="I32" s="22">
        <v>11.447231941000638</v>
      </c>
      <c r="J32" s="22">
        <v>6.67622284140508</v>
      </c>
      <c r="K32" s="23">
        <v>1.752492766551514</v>
      </c>
    </row>
    <row r="33" spans="1:11" ht="14.25" customHeight="1">
      <c r="A33" s="34" t="s">
        <v>25</v>
      </c>
      <c r="B33" s="67">
        <v>2006</v>
      </c>
      <c r="C33" s="65">
        <f>+'[1]nuts3'!C33</f>
        <v>18.12232671140775</v>
      </c>
      <c r="D33" s="66" t="s">
        <v>20</v>
      </c>
      <c r="E33" s="64">
        <v>28.029515321794268</v>
      </c>
      <c r="F33" s="64">
        <v>19.86774646424824</v>
      </c>
      <c r="G33" s="64">
        <v>13.41869209756115</v>
      </c>
      <c r="H33" s="64">
        <v>20.37612688889964</v>
      </c>
      <c r="I33" s="64">
        <v>22.403187431273903</v>
      </c>
      <c r="J33" s="64">
        <v>25.43332577071608</v>
      </c>
      <c r="K33" s="51">
        <v>13.113448438713188</v>
      </c>
    </row>
    <row r="34" spans="1:11" ht="14.25" customHeight="1">
      <c r="A34" s="29"/>
      <c r="B34" s="68">
        <v>1995</v>
      </c>
      <c r="C34" s="31">
        <v>16.91356280732432</v>
      </c>
      <c r="D34" s="59" t="s">
        <v>20</v>
      </c>
      <c r="E34" s="22">
        <v>26.08747508443733</v>
      </c>
      <c r="F34" s="22">
        <v>18.560794128617914</v>
      </c>
      <c r="G34" s="22">
        <v>12.290029730303674</v>
      </c>
      <c r="H34" s="22">
        <v>19.2636614099123</v>
      </c>
      <c r="I34" s="22">
        <v>21.200011057572695</v>
      </c>
      <c r="J34" s="22">
        <v>24.141152216978853</v>
      </c>
      <c r="K34" s="23">
        <v>12.253457870525331</v>
      </c>
    </row>
    <row r="35" spans="1:11" ht="14.25" customHeight="1">
      <c r="A35" s="34" t="s">
        <v>22</v>
      </c>
      <c r="B35" s="67">
        <v>2006</v>
      </c>
      <c r="C35" s="26">
        <f>+'[1]nuts3'!C35</f>
        <v>20.24226443200373</v>
      </c>
      <c r="D35" s="66" t="s">
        <v>20</v>
      </c>
      <c r="E35" s="64">
        <v>23.133552406543608</v>
      </c>
      <c r="F35" s="64">
        <v>27.227209143104137</v>
      </c>
      <c r="G35" s="64">
        <v>19.200313512142834</v>
      </c>
      <c r="H35" s="64">
        <v>25.515600389203367</v>
      </c>
      <c r="I35" s="64">
        <v>22.757826260424473</v>
      </c>
      <c r="J35" s="64">
        <v>22.556766387500378</v>
      </c>
      <c r="K35" s="51">
        <v>19.220597299265982</v>
      </c>
    </row>
    <row r="36" spans="1:11" ht="14.25" customHeight="1">
      <c r="A36" s="29"/>
      <c r="B36" s="68">
        <v>1995</v>
      </c>
      <c r="C36" s="31">
        <v>19.35126859447762</v>
      </c>
      <c r="D36" s="59" t="s">
        <v>20</v>
      </c>
      <c r="E36" s="22">
        <v>19.868749423982912</v>
      </c>
      <c r="F36" s="22">
        <v>26.607216413750756</v>
      </c>
      <c r="G36" s="22">
        <v>18.17937283216536</v>
      </c>
      <c r="H36" s="22">
        <v>25.259616859572116</v>
      </c>
      <c r="I36" s="22">
        <v>21.982154039199095</v>
      </c>
      <c r="J36" s="22">
        <v>21.679363494338773</v>
      </c>
      <c r="K36" s="23">
        <v>18.961800125691557</v>
      </c>
    </row>
    <row r="37" spans="1:11" ht="14.25" customHeight="1">
      <c r="A37" s="34" t="s">
        <v>23</v>
      </c>
      <c r="B37" s="69">
        <v>2006</v>
      </c>
      <c r="C37" s="70">
        <f>+'[1]nuts3'!C37</f>
        <v>53.365725078055824</v>
      </c>
      <c r="D37" s="71">
        <v>100</v>
      </c>
      <c r="E37" s="71">
        <v>34.453318176326135</v>
      </c>
      <c r="F37" s="71">
        <v>39.41030422703102</v>
      </c>
      <c r="G37" s="71">
        <v>61.595117154770904</v>
      </c>
      <c r="H37" s="71">
        <v>42.9509974680278</v>
      </c>
      <c r="I37" s="71">
        <v>43.60105290814788</v>
      </c>
      <c r="J37" s="71">
        <v>45.27925980680359</v>
      </c>
      <c r="K37" s="72">
        <v>65.82626932097432</v>
      </c>
    </row>
    <row r="38" spans="1:11" ht="14.25" customHeight="1" thickBot="1">
      <c r="A38" s="73"/>
      <c r="B38" s="74">
        <v>1995</v>
      </c>
      <c r="C38" s="75">
        <v>55.31078123159154</v>
      </c>
      <c r="D38" s="76">
        <v>100</v>
      </c>
      <c r="E38" s="76">
        <v>37.58504722888344</v>
      </c>
      <c r="F38" s="76">
        <v>41.07937479964509</v>
      </c>
      <c r="G38" s="76">
        <v>63.81229206484038</v>
      </c>
      <c r="H38" s="76">
        <v>44.486101630882196</v>
      </c>
      <c r="I38" s="76">
        <v>45.37060296222757</v>
      </c>
      <c r="J38" s="76">
        <v>47.503261447277296</v>
      </c>
      <c r="K38" s="77">
        <v>67.0322492372316</v>
      </c>
    </row>
    <row r="39" spans="1:11" ht="15" customHeight="1">
      <c r="A39" s="78" t="s">
        <v>26</v>
      </c>
      <c r="B39" s="67">
        <v>2006</v>
      </c>
      <c r="C39" s="37">
        <f>+'[1]nuts3'!C39</f>
        <v>10266646</v>
      </c>
      <c r="D39" s="38">
        <v>1183576</v>
      </c>
      <c r="E39" s="38">
        <v>1166537</v>
      </c>
      <c r="F39" s="38">
        <v>1181729</v>
      </c>
      <c r="G39" s="38">
        <v>1127766</v>
      </c>
      <c r="H39" s="38">
        <v>1485733</v>
      </c>
      <c r="I39" s="38">
        <v>1642104</v>
      </c>
      <c r="J39" s="38">
        <v>1229292</v>
      </c>
      <c r="K39" s="79">
        <v>1249909</v>
      </c>
    </row>
    <row r="40" spans="1:11" ht="15" customHeight="1">
      <c r="A40" s="40"/>
      <c r="B40" s="80">
        <v>1995</v>
      </c>
      <c r="C40" s="42">
        <v>10330759</v>
      </c>
      <c r="D40" s="42">
        <v>1212655</v>
      </c>
      <c r="E40" s="42">
        <v>1107529</v>
      </c>
      <c r="F40" s="42">
        <v>1183252</v>
      </c>
      <c r="G40" s="42">
        <v>1130722</v>
      </c>
      <c r="H40" s="42">
        <v>1493760</v>
      </c>
      <c r="I40" s="42">
        <v>1665089</v>
      </c>
      <c r="J40" s="42">
        <v>1243172</v>
      </c>
      <c r="K40" s="43">
        <v>1294580</v>
      </c>
    </row>
    <row r="41" spans="1:11" ht="15" customHeight="1">
      <c r="A41" s="35" t="s">
        <v>27</v>
      </c>
      <c r="B41" s="67">
        <v>2006</v>
      </c>
      <c r="C41" s="65">
        <f>+'[1]nuts3'!C41</f>
        <v>14.382101855035422</v>
      </c>
      <c r="D41" s="65">
        <v>12.167059722622012</v>
      </c>
      <c r="E41" s="65">
        <v>14.811606682470343</v>
      </c>
      <c r="F41" s="65">
        <v>14.372715891276213</v>
      </c>
      <c r="G41" s="65">
        <v>15.313685035558269</v>
      </c>
      <c r="H41" s="65">
        <v>14.814120448766538</v>
      </c>
      <c r="I41" s="65">
        <v>14.426094508723958</v>
      </c>
      <c r="J41" s="65">
        <v>14.382878234543597</v>
      </c>
      <c r="K41" s="81">
        <v>14.679217795707963</v>
      </c>
    </row>
    <row r="42" spans="1:11" ht="15" customHeight="1">
      <c r="A42" s="40"/>
      <c r="B42" s="68">
        <v>1995</v>
      </c>
      <c r="C42" s="31">
        <v>18.343144071159724</v>
      </c>
      <c r="D42" s="21">
        <v>15.621210806253641</v>
      </c>
      <c r="E42" s="21">
        <v>17.775390381463364</v>
      </c>
      <c r="F42" s="21">
        <v>18.344347390670716</v>
      </c>
      <c r="G42" s="21">
        <v>18.981383166985204</v>
      </c>
      <c r="H42" s="21">
        <v>18.623285436872393</v>
      </c>
      <c r="I42" s="21">
        <v>18.786575625984813</v>
      </c>
      <c r="J42" s="21">
        <v>18.8660632318124</v>
      </c>
      <c r="K42" s="82">
        <v>19.42019552534973</v>
      </c>
    </row>
    <row r="43" spans="1:11" ht="15" customHeight="1">
      <c r="A43" s="35" t="s">
        <v>28</v>
      </c>
      <c r="B43" s="67">
        <v>2006</v>
      </c>
      <c r="C43" s="65">
        <f>+'[1]nuts3'!C41</f>
        <v>14.382101855035422</v>
      </c>
      <c r="D43" s="26">
        <v>72.15918177028362</v>
      </c>
      <c r="E43" s="26">
        <v>71.04438700059733</v>
      </c>
      <c r="F43" s="26">
        <v>71.0697712113448</v>
      </c>
      <c r="G43" s="26">
        <v>71.76307135504453</v>
      </c>
      <c r="H43" s="26">
        <v>70.7438945065342</v>
      </c>
      <c r="I43" s="26">
        <v>70.67299271138445</v>
      </c>
      <c r="J43" s="26">
        <v>70.95369482643792</v>
      </c>
      <c r="K43" s="83">
        <v>71.58946281487884</v>
      </c>
    </row>
    <row r="44" spans="1:11" ht="15" customHeight="1">
      <c r="A44" s="40"/>
      <c r="B44" s="68">
        <v>1995</v>
      </c>
      <c r="C44" s="65">
        <v>68.36130062131444</v>
      </c>
      <c r="D44" s="21">
        <v>68.34199139566311</v>
      </c>
      <c r="E44" s="21">
        <v>68.1674434238275</v>
      </c>
      <c r="F44" s="21">
        <v>68.45290908983259</v>
      </c>
      <c r="G44" s="21">
        <v>69.450343314221</v>
      </c>
      <c r="H44" s="21">
        <v>68.07189894920734</v>
      </c>
      <c r="I44" s="21">
        <v>67.60023028597047</v>
      </c>
      <c r="J44" s="21">
        <v>68.1762470002738</v>
      </c>
      <c r="K44" s="82">
        <v>69.00064391798973</v>
      </c>
    </row>
    <row r="45" spans="1:11" ht="15" customHeight="1">
      <c r="A45" s="35" t="s">
        <v>29</v>
      </c>
      <c r="B45" s="67">
        <v>2006</v>
      </c>
      <c r="C45" s="70">
        <f>+'[1]nuts3'!C45</f>
        <v>14.410515836736352</v>
      </c>
      <c r="D45" s="26">
        <v>15.673758507094366</v>
      </c>
      <c r="E45" s="26">
        <v>14.14400631693234</v>
      </c>
      <c r="F45" s="26">
        <v>14.557512897378988</v>
      </c>
      <c r="G45" s="26">
        <v>12.92324360939721</v>
      </c>
      <c r="H45" s="26">
        <v>14.441985044699255</v>
      </c>
      <c r="I45" s="26">
        <v>14.900912779891595</v>
      </c>
      <c r="J45" s="26">
        <v>14.66342693901847</v>
      </c>
      <c r="K45" s="83">
        <v>13.731319389413187</v>
      </c>
    </row>
    <row r="46" spans="1:11" ht="15" customHeight="1">
      <c r="A46" s="84"/>
      <c r="B46" s="68">
        <v>1995</v>
      </c>
      <c r="C46" s="31">
        <v>13.295555307525841</v>
      </c>
      <c r="D46" s="21">
        <v>16.036797798083242</v>
      </c>
      <c r="E46" s="21">
        <v>14.057166194709136</v>
      </c>
      <c r="F46" s="21">
        <v>13.202743519496702</v>
      </c>
      <c r="G46" s="21">
        <v>11.568273518793799</v>
      </c>
      <c r="H46" s="21">
        <v>13.304815613920272</v>
      </c>
      <c r="I46" s="21">
        <v>13.61319408804472</v>
      </c>
      <c r="J46" s="21">
        <v>12.957689767913802</v>
      </c>
      <c r="K46" s="82">
        <v>11.579160556660531</v>
      </c>
    </row>
    <row r="47" spans="1:11" ht="15" customHeight="1">
      <c r="A47" s="85" t="s">
        <v>30</v>
      </c>
      <c r="B47" s="67">
        <v>2006</v>
      </c>
      <c r="C47" s="37">
        <f>+'[1]nuts3'!C47</f>
        <v>52860</v>
      </c>
      <c r="D47" s="36">
        <v>6841</v>
      </c>
      <c r="E47" s="36">
        <v>6140</v>
      </c>
      <c r="F47" s="36">
        <v>6007</v>
      </c>
      <c r="G47" s="36">
        <v>5960</v>
      </c>
      <c r="H47" s="36">
        <v>7680</v>
      </c>
      <c r="I47" s="36">
        <v>8252</v>
      </c>
      <c r="J47" s="36">
        <v>5912</v>
      </c>
      <c r="K47" s="48">
        <v>6068</v>
      </c>
    </row>
    <row r="48" spans="1:11" ht="15" customHeight="1">
      <c r="A48" s="84"/>
      <c r="B48" s="68">
        <v>1995</v>
      </c>
      <c r="C48" s="41">
        <v>54956</v>
      </c>
      <c r="D48" s="86">
        <v>6524</v>
      </c>
      <c r="E48" s="86">
        <v>5918</v>
      </c>
      <c r="F48" s="86">
        <v>6391</v>
      </c>
      <c r="G48" s="86">
        <v>6127</v>
      </c>
      <c r="H48" s="86">
        <v>7977</v>
      </c>
      <c r="I48" s="86">
        <v>8599</v>
      </c>
      <c r="J48" s="86">
        <v>6322</v>
      </c>
      <c r="K48" s="87">
        <v>7098</v>
      </c>
    </row>
    <row r="49" spans="1:11" ht="15" customHeight="1">
      <c r="A49" s="85" t="s">
        <v>31</v>
      </c>
      <c r="B49" s="67">
        <v>2006</v>
      </c>
      <c r="C49" s="37">
        <f>+D49+E49+F49+G49+H49+I49+J49+K49</f>
        <v>31415</v>
      </c>
      <c r="D49" s="36">
        <v>3737</v>
      </c>
      <c r="E49" s="36">
        <v>3743</v>
      </c>
      <c r="F49" s="36">
        <v>3372</v>
      </c>
      <c r="G49" s="36">
        <v>4038</v>
      </c>
      <c r="H49" s="36">
        <v>4570</v>
      </c>
      <c r="I49" s="36">
        <v>4320</v>
      </c>
      <c r="J49" s="36">
        <v>3621</v>
      </c>
      <c r="K49" s="48">
        <v>4014</v>
      </c>
    </row>
    <row r="50" spans="1:11" ht="15" customHeight="1">
      <c r="A50" s="84"/>
      <c r="B50" s="68">
        <v>1995</v>
      </c>
      <c r="C50" s="41">
        <v>31135</v>
      </c>
      <c r="D50" s="86">
        <v>4205</v>
      </c>
      <c r="E50" s="86">
        <v>3329</v>
      </c>
      <c r="F50" s="86">
        <v>3646</v>
      </c>
      <c r="G50" s="86">
        <v>3824</v>
      </c>
      <c r="H50" s="86">
        <v>4879</v>
      </c>
      <c r="I50" s="86">
        <v>4203</v>
      </c>
      <c r="J50" s="86">
        <v>3093</v>
      </c>
      <c r="K50" s="87">
        <v>3956</v>
      </c>
    </row>
    <row r="51" spans="1:11" ht="15" customHeight="1">
      <c r="A51" s="35" t="s">
        <v>32</v>
      </c>
      <c r="B51" s="88">
        <v>2006</v>
      </c>
      <c r="C51" s="37">
        <f>+D51+E51+F51+G51+H51+I51+J51+K51</f>
        <v>105831</v>
      </c>
      <c r="D51" s="37">
        <v>12530</v>
      </c>
      <c r="E51" s="37">
        <v>12741</v>
      </c>
      <c r="F51" s="37">
        <v>12173</v>
      </c>
      <c r="G51" s="37">
        <v>12136</v>
      </c>
      <c r="H51" s="37">
        <v>15205</v>
      </c>
      <c r="I51" s="37">
        <v>16625</v>
      </c>
      <c r="J51" s="37">
        <v>12040</v>
      </c>
      <c r="K51" s="48">
        <v>12381</v>
      </c>
    </row>
    <row r="52" spans="1:11" ht="15" customHeight="1">
      <c r="A52" s="40"/>
      <c r="B52" s="80">
        <v>1995</v>
      </c>
      <c r="C52" s="41">
        <v>96097</v>
      </c>
      <c r="D52" s="41">
        <v>9470</v>
      </c>
      <c r="E52" s="41">
        <v>10044</v>
      </c>
      <c r="F52" s="41">
        <v>11015</v>
      </c>
      <c r="G52" s="41">
        <v>11280</v>
      </c>
      <c r="H52" s="41">
        <v>14364</v>
      </c>
      <c r="I52" s="41">
        <v>15624</v>
      </c>
      <c r="J52" s="41">
        <v>11539</v>
      </c>
      <c r="K52" s="87">
        <v>12761</v>
      </c>
    </row>
    <row r="53" spans="1:11" ht="15" customHeight="1">
      <c r="A53" s="85" t="s">
        <v>33</v>
      </c>
      <c r="B53" s="88">
        <v>2006</v>
      </c>
      <c r="C53" s="37">
        <f>+D53+E53+F53+G53+H53+I53+J53+K53</f>
        <v>35259</v>
      </c>
      <c r="D53" s="37">
        <v>3764</v>
      </c>
      <c r="E53" s="37">
        <v>3780</v>
      </c>
      <c r="F53" s="37">
        <v>4077</v>
      </c>
      <c r="G53" s="37">
        <v>5952</v>
      </c>
      <c r="H53" s="37">
        <v>5024</v>
      </c>
      <c r="I53" s="37">
        <v>4475</v>
      </c>
      <c r="J53" s="37">
        <v>3466</v>
      </c>
      <c r="K53" s="48">
        <v>4721</v>
      </c>
    </row>
    <row r="54" spans="1:11" ht="15" customHeight="1">
      <c r="A54" s="40"/>
      <c r="B54" s="80">
        <v>1995</v>
      </c>
      <c r="C54" s="41">
        <v>14947</v>
      </c>
      <c r="D54" s="41">
        <v>1550</v>
      </c>
      <c r="E54" s="41">
        <v>1304</v>
      </c>
      <c r="F54" s="41">
        <v>1507</v>
      </c>
      <c r="G54" s="41">
        <v>3317</v>
      </c>
      <c r="H54" s="41">
        <v>2222</v>
      </c>
      <c r="I54" s="41">
        <v>1663</v>
      </c>
      <c r="J54" s="41">
        <v>1251</v>
      </c>
      <c r="K54" s="87">
        <v>2133</v>
      </c>
    </row>
    <row r="55" spans="1:11" ht="15" customHeight="1">
      <c r="A55" s="85" t="s">
        <v>34</v>
      </c>
      <c r="B55" s="88">
        <v>2006</v>
      </c>
      <c r="C55" s="37">
        <f>+D55+E55+F55+G55+H55+I55+J55+K55</f>
        <v>39959</v>
      </c>
      <c r="D55" s="37">
        <v>4293</v>
      </c>
      <c r="E55" s="37">
        <v>4654</v>
      </c>
      <c r="F55" s="37">
        <v>4717</v>
      </c>
      <c r="G55" s="37">
        <v>6101</v>
      </c>
      <c r="H55" s="37">
        <v>5803</v>
      </c>
      <c r="I55" s="37">
        <v>5685</v>
      </c>
      <c r="J55" s="37">
        <v>4054</v>
      </c>
      <c r="K55" s="48">
        <v>4652</v>
      </c>
    </row>
    <row r="56" spans="1:11" ht="15" customHeight="1">
      <c r="A56" s="84"/>
      <c r="B56" s="80">
        <v>1995</v>
      </c>
      <c r="C56" s="41">
        <v>61590</v>
      </c>
      <c r="D56" s="41">
        <v>7093</v>
      </c>
      <c r="E56" s="41">
        <v>6235</v>
      </c>
      <c r="F56" s="41">
        <v>7302</v>
      </c>
      <c r="G56" s="41">
        <v>8746</v>
      </c>
      <c r="H56" s="41">
        <v>8968</v>
      </c>
      <c r="I56" s="41">
        <v>8413</v>
      </c>
      <c r="J56" s="41">
        <v>6881</v>
      </c>
      <c r="K56" s="87">
        <v>7952</v>
      </c>
    </row>
    <row r="57" spans="1:11" ht="15" customHeight="1">
      <c r="A57" s="35" t="s">
        <v>35</v>
      </c>
      <c r="B57" s="88">
        <v>2006</v>
      </c>
      <c r="C57" s="89">
        <f>+D57+E57+F57+G57+H57+I57+J57+K57</f>
        <v>104441</v>
      </c>
      <c r="D57" s="37">
        <v>12274</v>
      </c>
      <c r="E57" s="37">
        <v>12067</v>
      </c>
      <c r="F57" s="37">
        <v>12086</v>
      </c>
      <c r="G57" s="37">
        <v>11695</v>
      </c>
      <c r="H57" s="37">
        <v>14998</v>
      </c>
      <c r="I57" s="37">
        <v>16440</v>
      </c>
      <c r="J57" s="37">
        <v>12224</v>
      </c>
      <c r="K57" s="48">
        <v>12657</v>
      </c>
    </row>
    <row r="58" spans="1:11" ht="15" customHeight="1">
      <c r="A58" s="84"/>
      <c r="B58" s="80">
        <v>1995</v>
      </c>
      <c r="C58" s="41">
        <v>117913</v>
      </c>
      <c r="D58" s="41">
        <v>15193</v>
      </c>
      <c r="E58" s="41">
        <v>14033</v>
      </c>
      <c r="F58" s="41">
        <v>13769</v>
      </c>
      <c r="G58" s="41">
        <v>12329</v>
      </c>
      <c r="H58" s="41">
        <v>16567</v>
      </c>
      <c r="I58" s="41">
        <v>18465</v>
      </c>
      <c r="J58" s="41">
        <v>13733</v>
      </c>
      <c r="K58" s="87">
        <v>13824</v>
      </c>
    </row>
    <row r="59" spans="1:11" ht="15" customHeight="1">
      <c r="A59" s="85" t="s">
        <v>36</v>
      </c>
      <c r="B59" s="88">
        <v>2006</v>
      </c>
      <c r="C59" s="37">
        <f>+D59+E59+F59+G59+H59+I59+J59+K59</f>
        <v>246</v>
      </c>
      <c r="D59" s="37">
        <v>19</v>
      </c>
      <c r="E59" s="37">
        <v>14</v>
      </c>
      <c r="F59" s="37">
        <v>21</v>
      </c>
      <c r="G59" s="37">
        <v>48</v>
      </c>
      <c r="H59" s="37">
        <v>34</v>
      </c>
      <c r="I59" s="37">
        <v>47</v>
      </c>
      <c r="J59" s="37">
        <v>29</v>
      </c>
      <c r="K59" s="48">
        <v>34</v>
      </c>
    </row>
    <row r="60" spans="1:11" ht="15" customHeight="1">
      <c r="A60" s="84"/>
      <c r="B60" s="80">
        <v>1995</v>
      </c>
      <c r="C60" s="41">
        <v>475</v>
      </c>
      <c r="D60" s="41">
        <v>40</v>
      </c>
      <c r="E60" s="41">
        <v>39</v>
      </c>
      <c r="F60" s="41">
        <v>62</v>
      </c>
      <c r="G60" s="41">
        <v>75</v>
      </c>
      <c r="H60" s="41">
        <v>85</v>
      </c>
      <c r="I60" s="41">
        <v>54</v>
      </c>
      <c r="J60" s="41">
        <v>47</v>
      </c>
      <c r="K60" s="87">
        <v>73</v>
      </c>
    </row>
    <row r="61" spans="1:11" ht="15" customHeight="1">
      <c r="A61" s="35" t="s">
        <v>37</v>
      </c>
      <c r="B61" s="90">
        <v>2006</v>
      </c>
      <c r="C61" s="37">
        <f>+D61+E61+F61+G61+H61+I61+J61+K61</f>
        <v>352</v>
      </c>
      <c r="D61" s="91">
        <v>32</v>
      </c>
      <c r="E61" s="91">
        <v>30</v>
      </c>
      <c r="F61" s="91">
        <v>32</v>
      </c>
      <c r="G61" s="91">
        <v>56</v>
      </c>
      <c r="H61" s="91">
        <v>47</v>
      </c>
      <c r="I61" s="91">
        <v>57</v>
      </c>
      <c r="J61" s="91">
        <v>47</v>
      </c>
      <c r="K61" s="92">
        <v>51</v>
      </c>
    </row>
    <row r="62" spans="1:11" ht="15" customHeight="1">
      <c r="A62" s="40"/>
      <c r="B62" s="80">
        <v>1995</v>
      </c>
      <c r="C62" s="93">
        <v>740</v>
      </c>
      <c r="D62" s="93">
        <v>62</v>
      </c>
      <c r="E62" s="93">
        <v>58</v>
      </c>
      <c r="F62" s="93">
        <v>96</v>
      </c>
      <c r="G62" s="93">
        <v>124</v>
      </c>
      <c r="H62" s="93">
        <v>118</v>
      </c>
      <c r="I62" s="93">
        <v>87</v>
      </c>
      <c r="J62" s="93">
        <v>66</v>
      </c>
      <c r="K62" s="94">
        <v>129</v>
      </c>
    </row>
    <row r="63" spans="1:11" ht="15" customHeight="1">
      <c r="A63" s="35" t="s">
        <v>38</v>
      </c>
      <c r="B63" s="88">
        <v>2006</v>
      </c>
      <c r="C63" s="37">
        <f>+D63+E63+F63+G63+H63+I63+J63+K63</f>
        <v>36110</v>
      </c>
      <c r="D63" s="36">
        <v>6516</v>
      </c>
      <c r="E63" s="36">
        <v>17146</v>
      </c>
      <c r="F63" s="36">
        <v>5249</v>
      </c>
      <c r="G63" s="36">
        <v>420</v>
      </c>
      <c r="H63" s="36">
        <v>4745</v>
      </c>
      <c r="I63" s="36">
        <v>3083</v>
      </c>
      <c r="J63" s="36">
        <v>430</v>
      </c>
      <c r="K63" s="48">
        <v>-1479</v>
      </c>
    </row>
    <row r="64" spans="1:11" ht="15" customHeight="1">
      <c r="A64" s="84"/>
      <c r="B64" s="80">
        <v>1995</v>
      </c>
      <c r="C64" s="41">
        <v>-11817</v>
      </c>
      <c r="D64" s="41">
        <v>-4729</v>
      </c>
      <c r="E64" s="41">
        <v>-1270</v>
      </c>
      <c r="F64" s="41">
        <v>-1459</v>
      </c>
      <c r="G64" s="41">
        <v>-107</v>
      </c>
      <c r="H64" s="41">
        <v>-752</v>
      </c>
      <c r="I64" s="41">
        <v>-1024</v>
      </c>
      <c r="J64" s="41">
        <v>-1312</v>
      </c>
      <c r="K64" s="87">
        <v>-1164</v>
      </c>
    </row>
    <row r="65" spans="1:11" ht="15" customHeight="1">
      <c r="A65" s="85" t="s">
        <v>39</v>
      </c>
      <c r="B65" s="88">
        <v>2006</v>
      </c>
      <c r="C65" s="37">
        <f>+D65+E65+F65+G65+H65+I65+J65+K65</f>
        <v>1390</v>
      </c>
      <c r="D65" s="37">
        <v>256</v>
      </c>
      <c r="E65" s="37">
        <v>674</v>
      </c>
      <c r="F65" s="37">
        <v>87</v>
      </c>
      <c r="G65" s="37">
        <v>441</v>
      </c>
      <c r="H65" s="37">
        <v>207</v>
      </c>
      <c r="I65" s="37">
        <v>185</v>
      </c>
      <c r="J65" s="37">
        <v>-184</v>
      </c>
      <c r="K65" s="48">
        <v>-276</v>
      </c>
    </row>
    <row r="66" spans="1:11" ht="15" customHeight="1">
      <c r="A66" s="84"/>
      <c r="B66" s="88">
        <v>1995</v>
      </c>
      <c r="C66" s="41">
        <v>-21816</v>
      </c>
      <c r="D66" s="37">
        <v>-5723</v>
      </c>
      <c r="E66" s="37">
        <v>-3989</v>
      </c>
      <c r="F66" s="37">
        <v>-2754</v>
      </c>
      <c r="G66" s="37">
        <v>-1049</v>
      </c>
      <c r="H66" s="37">
        <v>-2203</v>
      </c>
      <c r="I66" s="37">
        <v>-2841</v>
      </c>
      <c r="J66" s="37">
        <v>-2194</v>
      </c>
      <c r="K66" s="48">
        <v>-1063</v>
      </c>
    </row>
    <row r="67" spans="1:11" ht="15" customHeight="1">
      <c r="A67" s="85" t="s">
        <v>40</v>
      </c>
      <c r="B67" s="95">
        <v>2006</v>
      </c>
      <c r="C67" s="37">
        <f>+D67+E67+F67+G67+H67+I67+J67+K67</f>
        <v>34720</v>
      </c>
      <c r="D67" s="89">
        <v>6260</v>
      </c>
      <c r="E67" s="89">
        <v>16472</v>
      </c>
      <c r="F67" s="89">
        <v>5162</v>
      </c>
      <c r="G67" s="89">
        <v>-21</v>
      </c>
      <c r="H67" s="89">
        <v>4538</v>
      </c>
      <c r="I67" s="89">
        <v>2898</v>
      </c>
      <c r="J67" s="89">
        <v>614</v>
      </c>
      <c r="K67" s="96">
        <v>-1203</v>
      </c>
    </row>
    <row r="68" spans="1:11" ht="13.5" customHeight="1">
      <c r="A68" s="84"/>
      <c r="B68" s="80">
        <v>1995</v>
      </c>
      <c r="C68" s="41">
        <v>9999</v>
      </c>
      <c r="D68" s="41">
        <v>994</v>
      </c>
      <c r="E68" s="41">
        <v>2719</v>
      </c>
      <c r="F68" s="41">
        <v>1295</v>
      </c>
      <c r="G68" s="41">
        <v>942</v>
      </c>
      <c r="H68" s="41">
        <v>1451</v>
      </c>
      <c r="I68" s="41">
        <v>1817</v>
      </c>
      <c r="J68" s="41">
        <v>882</v>
      </c>
      <c r="K68" s="87">
        <v>-101</v>
      </c>
    </row>
    <row r="69" spans="1:11" ht="18.75" customHeight="1">
      <c r="A69" s="97" t="s">
        <v>99</v>
      </c>
      <c r="B69" s="88">
        <v>2006</v>
      </c>
      <c r="C69" s="37">
        <f>+D69+E69+F69+G69+H69+I69+J69+K69</f>
        <v>3274248</v>
      </c>
      <c r="D69" s="37">
        <v>936449</v>
      </c>
      <c r="E69" s="37">
        <v>283123</v>
      </c>
      <c r="F69" s="37">
        <v>322276</v>
      </c>
      <c r="G69" s="37">
        <v>256527</v>
      </c>
      <c r="H69" s="37">
        <v>388661</v>
      </c>
      <c r="I69" s="37">
        <v>463548</v>
      </c>
      <c r="J69" s="37">
        <v>302195</v>
      </c>
      <c r="K69" s="48">
        <v>321469</v>
      </c>
    </row>
    <row r="70" spans="1:11" ht="18.75" customHeight="1">
      <c r="A70" s="40"/>
      <c r="B70" s="68">
        <v>2000</v>
      </c>
      <c r="C70" s="41">
        <v>3222326</v>
      </c>
      <c r="D70" s="41">
        <v>906794</v>
      </c>
      <c r="E70" s="41">
        <v>261468</v>
      </c>
      <c r="F70" s="41">
        <v>320196</v>
      </c>
      <c r="G70" s="41">
        <v>268381</v>
      </c>
      <c r="H70" s="41">
        <v>393844</v>
      </c>
      <c r="I70" s="41">
        <v>444441</v>
      </c>
      <c r="J70" s="41">
        <v>302711</v>
      </c>
      <c r="K70" s="98">
        <v>324491</v>
      </c>
    </row>
    <row r="71" spans="1:11" ht="18.75" customHeight="1">
      <c r="A71" s="99" t="s">
        <v>100</v>
      </c>
      <c r="B71" s="67">
        <v>2006</v>
      </c>
      <c r="C71" s="37">
        <f>+'[1]nuts3'!C71</f>
        <v>20207</v>
      </c>
      <c r="D71" s="37">
        <v>25280.6464455975</v>
      </c>
      <c r="E71" s="37">
        <v>19812.295068456704</v>
      </c>
      <c r="F71" s="37">
        <v>18230.69666993509</v>
      </c>
      <c r="G71" s="37">
        <v>17786.248296150763</v>
      </c>
      <c r="H71" s="37">
        <v>17536.58886964904</v>
      </c>
      <c r="I71" s="37">
        <v>18137.307427350206</v>
      </c>
      <c r="J71" s="37">
        <v>17240.04533496583</v>
      </c>
      <c r="K71" s="39">
        <v>18690.025839712904</v>
      </c>
    </row>
    <row r="72" spans="1:11" ht="18.75" customHeight="1" thickBot="1">
      <c r="A72" s="100"/>
      <c r="B72" s="74">
        <v>2000</v>
      </c>
      <c r="C72" s="101">
        <v>13614</v>
      </c>
      <c r="D72" s="101">
        <v>16923</v>
      </c>
      <c r="E72" s="101">
        <v>13623.333910841862</v>
      </c>
      <c r="F72" s="101">
        <v>12456.342999287936</v>
      </c>
      <c r="G72" s="101">
        <v>12286.102920847601</v>
      </c>
      <c r="H72" s="101">
        <v>11910.786075197286</v>
      </c>
      <c r="I72" s="101">
        <v>11864.172765338932</v>
      </c>
      <c r="J72" s="101">
        <v>11761.946873420524</v>
      </c>
      <c r="K72" s="102">
        <v>12793.855897390067</v>
      </c>
    </row>
    <row r="73" spans="1:11" ht="13.5" customHeight="1">
      <c r="A73" s="78" t="s">
        <v>41</v>
      </c>
      <c r="B73" s="67">
        <v>2006</v>
      </c>
      <c r="C73" s="37">
        <f>+'[1]nuts3'!C73</f>
        <v>448545</v>
      </c>
      <c r="D73" s="37">
        <v>21364</v>
      </c>
      <c r="E73" s="37">
        <v>35498</v>
      </c>
      <c r="F73" s="37">
        <v>38385</v>
      </c>
      <c r="G73" s="37">
        <v>79873</v>
      </c>
      <c r="H73" s="37">
        <v>55925</v>
      </c>
      <c r="I73" s="37">
        <v>75290</v>
      </c>
      <c r="J73" s="37">
        <v>56788</v>
      </c>
      <c r="K73" s="48">
        <v>85422</v>
      </c>
    </row>
    <row r="74" spans="1:11" ht="13.5" customHeight="1">
      <c r="A74" s="40"/>
      <c r="B74" s="68">
        <v>1995</v>
      </c>
      <c r="C74" s="86">
        <v>153041</v>
      </c>
      <c r="D74" s="41">
        <v>1854</v>
      </c>
      <c r="E74" s="41">
        <v>14325</v>
      </c>
      <c r="F74" s="41">
        <v>12716</v>
      </c>
      <c r="G74" s="41">
        <v>27810</v>
      </c>
      <c r="H74" s="41">
        <v>18157</v>
      </c>
      <c r="I74" s="41">
        <v>25124</v>
      </c>
      <c r="J74" s="41">
        <v>20902</v>
      </c>
      <c r="K74" s="87">
        <v>32153</v>
      </c>
    </row>
    <row r="75" spans="1:11" ht="13.5" customHeight="1">
      <c r="A75" s="103" t="s">
        <v>42</v>
      </c>
      <c r="B75" s="67">
        <v>2006</v>
      </c>
      <c r="C75" s="26">
        <f>+'[1]nuts3'!C75</f>
        <v>53.21940942380363</v>
      </c>
      <c r="D75" s="65">
        <v>53.0939898895338</v>
      </c>
      <c r="E75" s="65">
        <v>55.327060679474904</v>
      </c>
      <c r="F75" s="65">
        <v>55.2741956493422</v>
      </c>
      <c r="G75" s="65">
        <v>51.472963329285236</v>
      </c>
      <c r="H75" s="65">
        <v>53.210549843540456</v>
      </c>
      <c r="I75" s="65">
        <v>53.70699960154071</v>
      </c>
      <c r="J75" s="65">
        <v>54.40762132844967</v>
      </c>
      <c r="K75" s="83">
        <v>51.87071246283159</v>
      </c>
    </row>
    <row r="76" spans="1:11" ht="13.5" customHeight="1">
      <c r="A76" s="29"/>
      <c r="B76" s="68">
        <v>1995</v>
      </c>
      <c r="C76" s="21">
        <v>57.574767545951744</v>
      </c>
      <c r="D76" s="21">
        <v>54.962243797195256</v>
      </c>
      <c r="E76" s="21">
        <v>64.71204188481676</v>
      </c>
      <c r="F76" s="21">
        <v>61.77256999056308</v>
      </c>
      <c r="G76" s="21">
        <v>57.07659115426106</v>
      </c>
      <c r="H76" s="21">
        <v>59.365533953847006</v>
      </c>
      <c r="I76" s="21">
        <v>57.84110810380513</v>
      </c>
      <c r="J76" s="21">
        <v>54.3345134436896</v>
      </c>
      <c r="K76" s="82">
        <v>54.20334027928965</v>
      </c>
    </row>
    <row r="77" spans="1:11" ht="13.5" customHeight="1">
      <c r="A77" s="104" t="s">
        <v>43</v>
      </c>
      <c r="B77" s="69">
        <v>2006</v>
      </c>
      <c r="C77" s="105">
        <f>+'[1]nuts3'!C77</f>
        <v>17.49657225027589</v>
      </c>
      <c r="D77" s="106">
        <v>15.06272233664108</v>
      </c>
      <c r="E77" s="57">
        <v>17.739027550847936</v>
      </c>
      <c r="F77" s="57">
        <v>17.29060831053797</v>
      </c>
      <c r="G77" s="57">
        <v>19.097817785734854</v>
      </c>
      <c r="H77" s="57">
        <v>17.609298167188197</v>
      </c>
      <c r="I77" s="57">
        <v>18.007703546287686</v>
      </c>
      <c r="J77" s="57">
        <v>16.251672888638442</v>
      </c>
      <c r="K77" s="107">
        <v>16.90313970639882</v>
      </c>
    </row>
    <row r="78" spans="1:11" ht="13.5" customHeight="1">
      <c r="A78" s="108"/>
      <c r="B78" s="68">
        <v>1995</v>
      </c>
      <c r="C78" s="21">
        <v>27.9349978110441</v>
      </c>
      <c r="D78" s="106">
        <v>20.604099244875947</v>
      </c>
      <c r="E78" s="57">
        <v>30.26876090750436</v>
      </c>
      <c r="F78" s="57">
        <v>27.10758100031456</v>
      </c>
      <c r="G78" s="57">
        <v>29.43185904350953</v>
      </c>
      <c r="H78" s="57">
        <v>27.36685575810982</v>
      </c>
      <c r="I78" s="57">
        <v>28.275752268747016</v>
      </c>
      <c r="J78" s="57">
        <v>27.69113003540331</v>
      </c>
      <c r="K78" s="107">
        <v>26.56361770285821</v>
      </c>
    </row>
    <row r="79" spans="1:11" ht="20.25" customHeight="1">
      <c r="A79" s="109" t="s">
        <v>101</v>
      </c>
      <c r="B79" s="67">
        <v>2006</v>
      </c>
      <c r="C79" s="26">
        <f>+'[1]nuts3'!C79</f>
        <v>41.224180405533446</v>
      </c>
      <c r="D79" s="70">
        <v>24.34001123385134</v>
      </c>
      <c r="E79" s="70">
        <v>34.154036847146315</v>
      </c>
      <c r="F79" s="70">
        <v>32.30689071251791</v>
      </c>
      <c r="G79" s="70">
        <v>49.2231417375083</v>
      </c>
      <c r="H79" s="70">
        <v>34.292355833705855</v>
      </c>
      <c r="I79" s="70">
        <v>40.72121131624385</v>
      </c>
      <c r="J79" s="70">
        <v>39.925688525744874</v>
      </c>
      <c r="K79" s="110">
        <v>50.75741612231042</v>
      </c>
    </row>
    <row r="80" spans="1:11" ht="20.25" customHeight="1">
      <c r="A80" s="29"/>
      <c r="B80" s="68">
        <v>1995</v>
      </c>
      <c r="C80" s="21">
        <v>23.665553675158947</v>
      </c>
      <c r="D80" s="31">
        <v>6.796116504854369</v>
      </c>
      <c r="E80" s="31">
        <v>23.141361256544503</v>
      </c>
      <c r="F80" s="31">
        <v>21.830764391318024</v>
      </c>
      <c r="G80" s="31">
        <v>26.576770945702982</v>
      </c>
      <c r="H80" s="31">
        <v>18.3124965578014</v>
      </c>
      <c r="I80" s="31">
        <v>20.880433052061772</v>
      </c>
      <c r="J80" s="31">
        <v>24.14601473543202</v>
      </c>
      <c r="K80" s="82">
        <v>27.966286194134295</v>
      </c>
    </row>
    <row r="81" spans="1:11" ht="13.5" customHeight="1">
      <c r="A81" s="34" t="s">
        <v>44</v>
      </c>
      <c r="B81" s="67">
        <v>2006</v>
      </c>
      <c r="C81" s="26">
        <f>+'[1]nuts3'!C81</f>
        <v>28.956292010835032</v>
      </c>
      <c r="D81" s="26">
        <v>39.88017225238719</v>
      </c>
      <c r="E81" s="26">
        <v>35.81328525550735</v>
      </c>
      <c r="F81" s="26">
        <v>36.67057444314185</v>
      </c>
      <c r="G81" s="26">
        <v>21.883490040439195</v>
      </c>
      <c r="H81" s="26">
        <v>35.45105051408136</v>
      </c>
      <c r="I81" s="26">
        <v>30.38650551202019</v>
      </c>
      <c r="J81" s="26">
        <v>29.772134958089737</v>
      </c>
      <c r="K81" s="83">
        <v>20.466624522956614</v>
      </c>
    </row>
    <row r="82" spans="1:11" ht="13.5" customHeight="1">
      <c r="A82" s="29"/>
      <c r="B82" s="68">
        <v>1995</v>
      </c>
      <c r="C82" s="21">
        <v>44.18619846969113</v>
      </c>
      <c r="D82" s="31">
        <v>69.2017259978425</v>
      </c>
      <c r="E82" s="31">
        <v>52.05584642233857</v>
      </c>
      <c r="F82" s="31">
        <v>49.229317395407364</v>
      </c>
      <c r="G82" s="31">
        <v>35.53757641136282</v>
      </c>
      <c r="H82" s="31">
        <v>50.57002808834058</v>
      </c>
      <c r="I82" s="31">
        <v>47.48845725202993</v>
      </c>
      <c r="J82" s="31">
        <v>47.26341976844321</v>
      </c>
      <c r="K82" s="82">
        <v>36.53780362641122</v>
      </c>
    </row>
    <row r="83" spans="1:11" ht="13.5" customHeight="1">
      <c r="A83" s="35" t="s">
        <v>45</v>
      </c>
      <c r="B83" s="67">
        <v>2006</v>
      </c>
      <c r="C83" s="36">
        <f>+'[1]nuts3'!C83</f>
        <v>93425</v>
      </c>
      <c r="D83" s="37">
        <v>16192</v>
      </c>
      <c r="E83" s="37">
        <v>12478</v>
      </c>
      <c r="F83" s="37">
        <v>12436</v>
      </c>
      <c r="G83" s="37">
        <v>7357</v>
      </c>
      <c r="H83" s="37">
        <v>15357</v>
      </c>
      <c r="I83" s="37">
        <v>12061</v>
      </c>
      <c r="J83" s="37">
        <v>9648</v>
      </c>
      <c r="K83" s="48">
        <v>7896</v>
      </c>
    </row>
    <row r="84" spans="1:11" ht="13.5" customHeight="1">
      <c r="A84" s="40"/>
      <c r="B84" s="68">
        <v>1995</v>
      </c>
      <c r="C84" s="86">
        <v>88047</v>
      </c>
      <c r="D84" s="37">
        <v>14432</v>
      </c>
      <c r="E84" s="37">
        <v>9892</v>
      </c>
      <c r="F84" s="37">
        <v>13428</v>
      </c>
      <c r="G84" s="37">
        <v>8269</v>
      </c>
      <c r="H84" s="37">
        <v>14363</v>
      </c>
      <c r="I84" s="37">
        <v>10487</v>
      </c>
      <c r="J84" s="37">
        <v>8575</v>
      </c>
      <c r="K84" s="48">
        <v>8601</v>
      </c>
    </row>
    <row r="85" spans="1:11" ht="13.5" customHeight="1">
      <c r="A85" s="111" t="s">
        <v>102</v>
      </c>
      <c r="B85" s="69">
        <v>2006</v>
      </c>
      <c r="C85" s="112">
        <f>+'[1]nuts3'!C85</f>
        <v>7.665583841947986</v>
      </c>
      <c r="D85" s="113">
        <v>2.7222116528933653</v>
      </c>
      <c r="E85" s="113">
        <v>5.318876760524213</v>
      </c>
      <c r="F85" s="113">
        <v>5.638612470845918</v>
      </c>
      <c r="G85" s="113">
        <v>12.498473662846148</v>
      </c>
      <c r="H85" s="113">
        <v>6.73176828730595</v>
      </c>
      <c r="I85" s="113">
        <v>8.28424497428705</v>
      </c>
      <c r="J85" s="113">
        <v>8.383703188582516</v>
      </c>
      <c r="K85" s="114">
        <v>12.58318682849776</v>
      </c>
    </row>
    <row r="86" spans="1:11" ht="13.5" customHeight="1">
      <c r="A86" s="40"/>
      <c r="B86" s="68">
        <v>1995</v>
      </c>
      <c r="C86" s="115" t="s">
        <v>46</v>
      </c>
      <c r="D86" s="115">
        <v>0.2947847887348306</v>
      </c>
      <c r="E86" s="115">
        <v>2.570591526917435</v>
      </c>
      <c r="F86" s="115">
        <v>2.0814931315454666</v>
      </c>
      <c r="G86" s="115">
        <v>4.7798877088721445</v>
      </c>
      <c r="H86" s="115">
        <v>2.355216729053812</v>
      </c>
      <c r="I86" s="115">
        <v>3.0636017620162628</v>
      </c>
      <c r="J86" s="115">
        <v>3.3899236197848057</v>
      </c>
      <c r="K86" s="116">
        <v>5.074834988863023</v>
      </c>
    </row>
    <row r="87" spans="1:11" ht="18.75" customHeight="1">
      <c r="A87" s="85" t="s">
        <v>103</v>
      </c>
      <c r="B87" s="67">
        <v>2006</v>
      </c>
      <c r="C87" s="117">
        <f>+'[1]nuts3'!C87</f>
        <v>7.141139350711043</v>
      </c>
      <c r="D87" s="118">
        <v>2.79955205772683</v>
      </c>
      <c r="E87" s="118">
        <v>4.541758205680372</v>
      </c>
      <c r="F87" s="118">
        <v>4.873520882903198</v>
      </c>
      <c r="G87" s="118">
        <v>12.74085576773564</v>
      </c>
      <c r="H87" s="118">
        <v>6.074099997784152</v>
      </c>
      <c r="I87" s="118">
        <v>7.134836369793639</v>
      </c>
      <c r="J87" s="118">
        <v>7.632108813150699</v>
      </c>
      <c r="K87" s="119">
        <v>11.984753416777469</v>
      </c>
    </row>
    <row r="88" spans="1:11" ht="18.75" customHeight="1">
      <c r="A88" s="84"/>
      <c r="B88" s="68">
        <v>1995</v>
      </c>
      <c r="C88" s="115">
        <v>4.023712816699225</v>
      </c>
      <c r="D88" s="115">
        <v>2.5260807669780005</v>
      </c>
      <c r="E88" s="115">
        <v>3.8479027949716422</v>
      </c>
      <c r="F88" s="115">
        <v>2.847700559689227</v>
      </c>
      <c r="G88" s="115">
        <v>6.2132494750708</v>
      </c>
      <c r="H88" s="115">
        <v>3.5526604288235992</v>
      </c>
      <c r="I88" s="115">
        <v>3.4451220707011974</v>
      </c>
      <c r="J88" s="115">
        <v>4.371704449431566</v>
      </c>
      <c r="K88" s="116">
        <v>5.795824532019502</v>
      </c>
    </row>
    <row r="89" spans="1:11" ht="18.75" customHeight="1">
      <c r="A89" s="85" t="s">
        <v>104</v>
      </c>
      <c r="B89" s="67">
        <v>2006</v>
      </c>
      <c r="C89" s="118">
        <f>+'[1]nuts3'!C89</f>
        <v>5.808417429437567</v>
      </c>
      <c r="D89" s="118">
        <v>2.9160473548979224</v>
      </c>
      <c r="E89" s="118">
        <v>3.4333067688769874</v>
      </c>
      <c r="F89" s="118">
        <v>3.8220897082028045</v>
      </c>
      <c r="G89" s="118">
        <v>10.470446780876877</v>
      </c>
      <c r="H89" s="118">
        <v>4.77719386769196</v>
      </c>
      <c r="I89" s="118">
        <v>5.83194735018577</v>
      </c>
      <c r="J89" s="118">
        <v>5.523358175418743</v>
      </c>
      <c r="K89" s="119">
        <v>10.133508274158908</v>
      </c>
    </row>
    <row r="90" spans="1:11" ht="18.75" customHeight="1">
      <c r="A90" s="84"/>
      <c r="B90" s="68">
        <v>1995</v>
      </c>
      <c r="C90" s="118">
        <v>3.4020546742350013</v>
      </c>
      <c r="D90" s="118">
        <v>2.227428854987393</v>
      </c>
      <c r="E90" s="118">
        <v>2.622846426051538</v>
      </c>
      <c r="F90" s="118">
        <v>2.124217544677229</v>
      </c>
      <c r="G90" s="118">
        <v>5.561164397048677</v>
      </c>
      <c r="H90" s="118">
        <v>2.6293777741102216</v>
      </c>
      <c r="I90" s="118">
        <v>2.974753886891217</v>
      </c>
      <c r="J90" s="118">
        <v>4.241506043077047</v>
      </c>
      <c r="K90" s="119">
        <v>5.147682974912115</v>
      </c>
    </row>
    <row r="91" spans="1:11" ht="15.75" customHeight="1">
      <c r="A91" s="120" t="s">
        <v>105</v>
      </c>
      <c r="B91" s="67">
        <v>2006</v>
      </c>
      <c r="C91" s="117">
        <f>+'[1]nuts3'!C91</f>
        <v>8.836490537734685</v>
      </c>
      <c r="D91" s="117">
        <v>2.66199971749016</v>
      </c>
      <c r="E91" s="117">
        <v>5.991514855803575</v>
      </c>
      <c r="F91" s="117">
        <v>6.228789626554196</v>
      </c>
      <c r="G91" s="117">
        <v>15.707349735333196</v>
      </c>
      <c r="H91" s="117">
        <v>7.727221844155061</v>
      </c>
      <c r="I91" s="117">
        <v>8.82435009052445</v>
      </c>
      <c r="J91" s="117">
        <v>10.32388894487132</v>
      </c>
      <c r="K91" s="121">
        <v>14.298564136898017</v>
      </c>
    </row>
    <row r="92" spans="1:11" ht="15" customHeight="1">
      <c r="A92" s="122"/>
      <c r="B92" s="68">
        <v>1995</v>
      </c>
      <c r="C92" s="115">
        <v>4.807119745234077</v>
      </c>
      <c r="D92" s="115">
        <v>2.8644301206908853</v>
      </c>
      <c r="E92" s="115">
        <v>5.448759002380495</v>
      </c>
      <c r="F92" s="115">
        <v>3.7862978188363408</v>
      </c>
      <c r="G92" s="115">
        <v>7.041222914263249</v>
      </c>
      <c r="H92" s="115">
        <v>4.70808815089139</v>
      </c>
      <c r="I92" s="115">
        <v>4.043541477856065</v>
      </c>
      <c r="J92" s="115">
        <v>4.5408709896267565</v>
      </c>
      <c r="K92" s="116">
        <v>6.6191529971480545</v>
      </c>
    </row>
    <row r="93" spans="1:11" ht="15" customHeight="1">
      <c r="A93" s="85" t="s">
        <v>106</v>
      </c>
      <c r="B93" s="69">
        <v>2006</v>
      </c>
      <c r="C93" s="118">
        <f>+'[1]nuts3'!C93</f>
        <v>59.2627954339235</v>
      </c>
      <c r="D93" s="118">
        <v>62.02650863636016</v>
      </c>
      <c r="E93" s="118">
        <v>59.83632684071947</v>
      </c>
      <c r="F93" s="118">
        <v>59.51919653308854</v>
      </c>
      <c r="G93" s="118">
        <v>60.767028888675554</v>
      </c>
      <c r="H93" s="118">
        <v>58.96317122931506</v>
      </c>
      <c r="I93" s="118">
        <v>58.01813406976563</v>
      </c>
      <c r="J93" s="118">
        <v>58.35750951035179</v>
      </c>
      <c r="K93" s="119">
        <v>57.32439051591514</v>
      </c>
    </row>
    <row r="94" spans="1:11" ht="15" customHeight="1">
      <c r="A94" s="84"/>
      <c r="B94" s="68">
        <v>1995</v>
      </c>
      <c r="C94" s="115">
        <v>61.50794592041604</v>
      </c>
      <c r="D94" s="115">
        <v>62.146324392905726</v>
      </c>
      <c r="E94" s="115">
        <v>60.9863885818919</v>
      </c>
      <c r="F94" s="115">
        <v>62.62050488055184</v>
      </c>
      <c r="G94" s="115">
        <v>63.248642489842524</v>
      </c>
      <c r="H94" s="115">
        <v>63.01072530109324</v>
      </c>
      <c r="I94" s="115">
        <v>59.85240376261453</v>
      </c>
      <c r="J94" s="115">
        <v>60.64247560597208</v>
      </c>
      <c r="K94" s="116">
        <v>60.009074672098684</v>
      </c>
    </row>
    <row r="95" spans="1:11" ht="13.5" customHeight="1">
      <c r="A95" s="123" t="s">
        <v>107</v>
      </c>
      <c r="B95" s="69">
        <v>2006</v>
      </c>
      <c r="C95" s="118">
        <f>+'[1]nuts3'!C95</f>
        <v>68.55136173000929</v>
      </c>
      <c r="D95" s="118">
        <v>70.53270112391867</v>
      </c>
      <c r="E95" s="118">
        <v>69.70574160655701</v>
      </c>
      <c r="F95" s="118">
        <v>68.7502206427938</v>
      </c>
      <c r="G95" s="118">
        <v>70.81070022101906</v>
      </c>
      <c r="H95" s="118">
        <v>68.27512572266441</v>
      </c>
      <c r="I95" s="118">
        <v>67.60530203370901</v>
      </c>
      <c r="J95" s="118">
        <v>67.77870780766253</v>
      </c>
      <c r="K95" s="119">
        <v>65.68245062838481</v>
      </c>
    </row>
    <row r="96" spans="1:11" ht="13.5" customHeight="1">
      <c r="A96" s="84"/>
      <c r="B96" s="68">
        <v>1995</v>
      </c>
      <c r="C96" s="115">
        <v>71.45923862408034</v>
      </c>
      <c r="D96" s="115">
        <v>71.16158366724777</v>
      </c>
      <c r="E96" s="115">
        <v>71.64702493081778</v>
      </c>
      <c r="F96" s="115">
        <v>72.99003486614745</v>
      </c>
      <c r="G96" s="115">
        <v>73.09300746000123</v>
      </c>
      <c r="H96" s="115">
        <v>72.88281600033598</v>
      </c>
      <c r="I96" s="115">
        <v>69.74098553804879</v>
      </c>
      <c r="J96" s="115">
        <v>71.28943011525347</v>
      </c>
      <c r="K96" s="116">
        <v>69.44561042668948</v>
      </c>
    </row>
    <row r="97" spans="1:11" ht="13.5" customHeight="1">
      <c r="A97" s="85" t="s">
        <v>108</v>
      </c>
      <c r="B97" s="67">
        <v>2006</v>
      </c>
      <c r="C97" s="118">
        <f>+'[1]nuts3'!C97</f>
        <v>50.54971978195022</v>
      </c>
      <c r="D97" s="118">
        <v>54.29500198787442</v>
      </c>
      <c r="E97" s="118">
        <v>50.486990731163665</v>
      </c>
      <c r="F97" s="118">
        <v>50.73799985193526</v>
      </c>
      <c r="G97" s="118">
        <v>51.266151887208494</v>
      </c>
      <c r="H97" s="118">
        <v>50.2305847948751</v>
      </c>
      <c r="I97" s="118">
        <v>49.006254333079724</v>
      </c>
      <c r="J97" s="118">
        <v>49.56346126092272</v>
      </c>
      <c r="K97" s="119">
        <v>49.45829556011833</v>
      </c>
    </row>
    <row r="98" spans="1:11" ht="13.5" customHeight="1">
      <c r="A98" s="123"/>
      <c r="B98" s="67">
        <v>1995</v>
      </c>
      <c r="C98" s="118">
        <v>52.325285855754075</v>
      </c>
      <c r="D98" s="118">
        <v>54.346194933057966</v>
      </c>
      <c r="E98" s="118">
        <v>51.05864589405342</v>
      </c>
      <c r="F98" s="118">
        <v>52.875142491731964</v>
      </c>
      <c r="G98" s="118">
        <v>54.011997412528586</v>
      </c>
      <c r="H98" s="118">
        <v>53.87794299862719</v>
      </c>
      <c r="I98" s="118">
        <v>50.7055959842595</v>
      </c>
      <c r="J98" s="118">
        <v>50.787303571222154</v>
      </c>
      <c r="K98" s="119">
        <v>51.175557891702404</v>
      </c>
    </row>
    <row r="99" spans="1:11" ht="13.5" customHeight="1">
      <c r="A99" s="85" t="s">
        <v>109</v>
      </c>
      <c r="B99" s="69">
        <v>2006</v>
      </c>
      <c r="C99" s="89">
        <f>+'[1]nuts3'!C99</f>
        <v>2472.3</v>
      </c>
      <c r="D99" s="89">
        <v>227.2</v>
      </c>
      <c r="E99" s="89">
        <v>238.2</v>
      </c>
      <c r="F99" s="89">
        <v>341.3</v>
      </c>
      <c r="G99" s="89">
        <v>264.2</v>
      </c>
      <c r="H99" s="89">
        <v>425.9</v>
      </c>
      <c r="I99" s="89">
        <v>425.6</v>
      </c>
      <c r="J99" s="89">
        <v>341.9</v>
      </c>
      <c r="K99" s="96">
        <v>208</v>
      </c>
    </row>
    <row r="100" spans="1:11" ht="13.5" customHeight="1">
      <c r="A100" s="40"/>
      <c r="B100" s="67">
        <v>2000</v>
      </c>
      <c r="C100" s="37">
        <v>2208.9</v>
      </c>
      <c r="D100" s="37">
        <v>204.7</v>
      </c>
      <c r="E100" s="37">
        <v>222</v>
      </c>
      <c r="F100" s="37">
        <v>300.9</v>
      </c>
      <c r="G100" s="37">
        <v>248.9</v>
      </c>
      <c r="H100" s="37">
        <v>392.3</v>
      </c>
      <c r="I100" s="37">
        <v>393.3</v>
      </c>
      <c r="J100" s="37">
        <v>280</v>
      </c>
      <c r="K100" s="48">
        <v>166.8</v>
      </c>
    </row>
    <row r="101" spans="1:11" ht="21" customHeight="1">
      <c r="A101" s="109" t="s">
        <v>47</v>
      </c>
      <c r="B101" s="69">
        <v>2006</v>
      </c>
      <c r="C101" s="70">
        <f>+'[1]nuts3'!C101</f>
        <v>100</v>
      </c>
      <c r="D101" s="70">
        <v>11.53543930298345</v>
      </c>
      <c r="E101" s="70">
        <v>18.337690255327395</v>
      </c>
      <c r="F101" s="70">
        <v>10.840573316092248</v>
      </c>
      <c r="G101" s="70">
        <v>10.894480934836245</v>
      </c>
      <c r="H101" s="70">
        <v>14.708947674973091</v>
      </c>
      <c r="I101" s="70">
        <v>10.689999637715655</v>
      </c>
      <c r="J101" s="70">
        <v>9.053704304046162</v>
      </c>
      <c r="K101" s="110">
        <v>13.939164574025753</v>
      </c>
    </row>
    <row r="102" spans="1:11" ht="21" customHeight="1">
      <c r="A102" s="124"/>
      <c r="B102" s="67">
        <v>2000</v>
      </c>
      <c r="C102" s="65">
        <v>100</v>
      </c>
      <c r="D102" s="65">
        <v>13.360579397715716</v>
      </c>
      <c r="E102" s="65">
        <v>17.619531468055545</v>
      </c>
      <c r="F102" s="65">
        <v>10.765667134003712</v>
      </c>
      <c r="G102" s="65">
        <v>13.94272919097205</v>
      </c>
      <c r="H102" s="65">
        <v>12.381224572412574</v>
      </c>
      <c r="I102" s="65">
        <v>10.768176310618356</v>
      </c>
      <c r="J102" s="65">
        <v>7.595746747021959</v>
      </c>
      <c r="K102" s="83">
        <v>13.566345179200088</v>
      </c>
    </row>
    <row r="103" spans="1:11" ht="14.25" customHeight="1">
      <c r="A103" s="104" t="s">
        <v>110</v>
      </c>
      <c r="B103" s="69">
        <v>2006</v>
      </c>
      <c r="C103" s="89">
        <f>+'[1]nuts3'!C103</f>
        <v>890301</v>
      </c>
      <c r="D103" s="89">
        <v>81586.3</v>
      </c>
      <c r="E103" s="89">
        <v>99828.8</v>
      </c>
      <c r="F103" s="89">
        <v>108912.1</v>
      </c>
      <c r="G103" s="89">
        <v>89272.5</v>
      </c>
      <c r="H103" s="89">
        <v>151545.4</v>
      </c>
      <c r="I103" s="89">
        <v>134848.7</v>
      </c>
      <c r="J103" s="89">
        <v>104497.7</v>
      </c>
      <c r="K103" s="96">
        <v>119809.5</v>
      </c>
    </row>
    <row r="104" spans="1:11" ht="14.25" customHeight="1">
      <c r="A104" s="124"/>
      <c r="B104" s="68">
        <v>2000</v>
      </c>
      <c r="C104" s="41">
        <v>912636</v>
      </c>
      <c r="D104" s="41">
        <v>88250</v>
      </c>
      <c r="E104" s="41">
        <v>98924</v>
      </c>
      <c r="F104" s="41">
        <v>112350</v>
      </c>
      <c r="G104" s="41">
        <v>99376</v>
      </c>
      <c r="H104" s="41">
        <v>147965</v>
      </c>
      <c r="I104" s="41">
        <v>135611</v>
      </c>
      <c r="J104" s="41">
        <v>101619</v>
      </c>
      <c r="K104" s="87">
        <v>128541</v>
      </c>
    </row>
    <row r="105" spans="1:11" ht="14.25" customHeight="1">
      <c r="A105" s="104" t="s">
        <v>48</v>
      </c>
      <c r="B105" s="69">
        <v>2006</v>
      </c>
      <c r="C105" s="89">
        <f>+'[1]nuts3'!C105</f>
        <v>20295</v>
      </c>
      <c r="D105" s="89">
        <v>26460</v>
      </c>
      <c r="E105" s="89">
        <v>22866</v>
      </c>
      <c r="F105" s="89">
        <v>19586</v>
      </c>
      <c r="G105" s="89">
        <v>19609</v>
      </c>
      <c r="H105" s="89">
        <v>18485</v>
      </c>
      <c r="I105" s="89">
        <v>18602</v>
      </c>
      <c r="J105" s="89">
        <v>17985</v>
      </c>
      <c r="K105" s="96">
        <v>21323</v>
      </c>
    </row>
    <row r="106" spans="1:11" ht="14.25" customHeight="1" thickBot="1">
      <c r="A106" s="73"/>
      <c r="B106" s="74">
        <v>2000</v>
      </c>
      <c r="C106" s="101">
        <v>14066</v>
      </c>
      <c r="D106" s="101">
        <v>17263</v>
      </c>
      <c r="E106" s="101">
        <v>16236</v>
      </c>
      <c r="F106" s="101">
        <v>13698.234267912772</v>
      </c>
      <c r="G106" s="101">
        <v>14091.018575913702</v>
      </c>
      <c r="H106" s="101">
        <v>12642.8187949853</v>
      </c>
      <c r="I106" s="101">
        <v>12485.616115211893</v>
      </c>
      <c r="J106" s="101">
        <v>12547.399462698904</v>
      </c>
      <c r="K106" s="102">
        <v>15013</v>
      </c>
    </row>
    <row r="107" spans="1:11" ht="17.25" customHeight="1">
      <c r="A107" s="123" t="s">
        <v>49</v>
      </c>
      <c r="B107" s="67">
        <v>2006</v>
      </c>
      <c r="C107" s="37">
        <f>+'[1]nuts3'!C107</f>
        <v>2482</v>
      </c>
      <c r="D107" s="37">
        <v>366</v>
      </c>
      <c r="E107" s="37">
        <v>218</v>
      </c>
      <c r="F107" s="37">
        <v>302</v>
      </c>
      <c r="G107" s="37">
        <v>261</v>
      </c>
      <c r="H107" s="37">
        <v>334</v>
      </c>
      <c r="I107" s="37">
        <v>420</v>
      </c>
      <c r="J107" s="37">
        <v>300</v>
      </c>
      <c r="K107" s="48">
        <v>281</v>
      </c>
    </row>
    <row r="108" spans="1:11" ht="17.25" customHeight="1">
      <c r="A108" s="125"/>
      <c r="B108" s="67">
        <v>2000</v>
      </c>
      <c r="C108" s="37">
        <v>2216</v>
      </c>
      <c r="D108" s="37">
        <v>284</v>
      </c>
      <c r="E108" s="37">
        <v>176</v>
      </c>
      <c r="F108" s="37">
        <v>287</v>
      </c>
      <c r="G108" s="37">
        <v>268</v>
      </c>
      <c r="H108" s="37">
        <v>304</v>
      </c>
      <c r="I108" s="37">
        <v>394</v>
      </c>
      <c r="J108" s="37">
        <v>265</v>
      </c>
      <c r="K108" s="48">
        <v>237</v>
      </c>
    </row>
    <row r="109" spans="1:11" ht="17.25" customHeight="1">
      <c r="A109" s="104" t="s">
        <v>50</v>
      </c>
      <c r="B109" s="69">
        <v>2006</v>
      </c>
      <c r="C109" s="70">
        <f>+'[1]nuts3'!C109</f>
        <v>100</v>
      </c>
      <c r="D109" s="70">
        <v>35.95967499480073</v>
      </c>
      <c r="E109" s="70">
        <v>6.293677096162859</v>
      </c>
      <c r="F109" s="70">
        <v>7.517010009062537</v>
      </c>
      <c r="G109" s="70">
        <v>6.756967953895606</v>
      </c>
      <c r="H109" s="70">
        <v>8.72724154812338</v>
      </c>
      <c r="I109" s="70">
        <v>19.75087331558345</v>
      </c>
      <c r="J109" s="70">
        <v>7.5212120601465315</v>
      </c>
      <c r="K109" s="110">
        <v>7.473343022224904</v>
      </c>
    </row>
    <row r="110" spans="1:11" ht="17.25" customHeight="1">
      <c r="A110" s="124"/>
      <c r="B110" s="67">
        <v>2000</v>
      </c>
      <c r="C110" s="65">
        <v>100</v>
      </c>
      <c r="D110" s="65">
        <v>33.18270521632784</v>
      </c>
      <c r="E110" s="65">
        <v>5.434710398910536</v>
      </c>
      <c r="F110" s="65">
        <v>10.653774752940286</v>
      </c>
      <c r="G110" s="65">
        <v>6.992738963028413</v>
      </c>
      <c r="H110" s="65">
        <v>10.726215127143945</v>
      </c>
      <c r="I110" s="65">
        <v>15.638422551521728</v>
      </c>
      <c r="J110" s="65">
        <v>9.998087032208499</v>
      </c>
      <c r="K110" s="83">
        <v>7.37334595791875</v>
      </c>
    </row>
    <row r="111" spans="1:11" ht="17.25" customHeight="1">
      <c r="A111" s="104" t="s">
        <v>110</v>
      </c>
      <c r="B111" s="69">
        <v>2006</v>
      </c>
      <c r="C111" s="89">
        <f>+'[1]nuts3'!C111</f>
        <v>162158</v>
      </c>
      <c r="D111" s="89">
        <v>38461</v>
      </c>
      <c r="E111" s="89">
        <v>11684</v>
      </c>
      <c r="F111" s="89">
        <v>16481</v>
      </c>
      <c r="G111" s="89">
        <v>14397</v>
      </c>
      <c r="H111" s="89">
        <v>18116</v>
      </c>
      <c r="I111" s="89">
        <v>29729</v>
      </c>
      <c r="J111" s="89">
        <v>16096</v>
      </c>
      <c r="K111" s="96">
        <v>17196</v>
      </c>
    </row>
    <row r="112" spans="1:11" ht="17.25" customHeight="1">
      <c r="A112" s="124"/>
      <c r="B112" s="68">
        <v>2000</v>
      </c>
      <c r="C112" s="41">
        <v>164938</v>
      </c>
      <c r="D112" s="41">
        <v>36536</v>
      </c>
      <c r="E112" s="41">
        <v>10346</v>
      </c>
      <c r="F112" s="41">
        <v>19133</v>
      </c>
      <c r="G112" s="41">
        <v>15066</v>
      </c>
      <c r="H112" s="41">
        <v>19386</v>
      </c>
      <c r="I112" s="41">
        <v>28877</v>
      </c>
      <c r="J112" s="41">
        <v>18599</v>
      </c>
      <c r="K112" s="87">
        <v>16995</v>
      </c>
    </row>
    <row r="113" spans="1:11" ht="17.25" customHeight="1">
      <c r="A113" s="104" t="s">
        <v>48</v>
      </c>
      <c r="B113" s="67">
        <v>2006</v>
      </c>
      <c r="C113" s="37">
        <f>+'[1]nuts3'!C113</f>
        <v>20304</v>
      </c>
      <c r="D113" s="37">
        <v>27361</v>
      </c>
      <c r="E113" s="37">
        <v>18443</v>
      </c>
      <c r="F113" s="37">
        <v>18145.76767186457</v>
      </c>
      <c r="G113" s="37">
        <v>17468.544557894005</v>
      </c>
      <c r="H113" s="37">
        <v>17661.570766173547</v>
      </c>
      <c r="I113" s="37">
        <v>19688.49244845101</v>
      </c>
      <c r="J113" s="37">
        <v>17115.583064115308</v>
      </c>
      <c r="K113" s="48">
        <v>17055</v>
      </c>
    </row>
    <row r="114" spans="1:11" ht="17.25" customHeight="1">
      <c r="A114" s="124"/>
      <c r="B114" s="67">
        <v>2000</v>
      </c>
      <c r="C114" s="37">
        <v>13614</v>
      </c>
      <c r="D114" s="37">
        <v>17296</v>
      </c>
      <c r="E114" s="37">
        <v>12825</v>
      </c>
      <c r="F114" s="37">
        <v>13324.759264098677</v>
      </c>
      <c r="G114" s="37">
        <v>11993.410593389088</v>
      </c>
      <c r="H114" s="37">
        <v>12527.257505416279</v>
      </c>
      <c r="I114" s="37">
        <v>12580.06195241888</v>
      </c>
      <c r="J114" s="37">
        <v>12391.24635733104</v>
      </c>
      <c r="K114" s="48">
        <v>12280</v>
      </c>
    </row>
    <row r="115" spans="1:11" ht="12" customHeight="1">
      <c r="A115" s="85" t="s">
        <v>51</v>
      </c>
      <c r="B115" s="69">
        <v>2006</v>
      </c>
      <c r="C115" s="89">
        <f>+'[1]nuts3'!C115</f>
        <v>134064</v>
      </c>
      <c r="D115" s="89">
        <v>11365</v>
      </c>
      <c r="E115" s="89">
        <v>24984</v>
      </c>
      <c r="F115" s="89">
        <v>18413</v>
      </c>
      <c r="G115" s="89">
        <v>11188</v>
      </c>
      <c r="H115" s="89">
        <v>17083</v>
      </c>
      <c r="I115" s="89">
        <v>24748</v>
      </c>
      <c r="J115" s="89">
        <v>14553</v>
      </c>
      <c r="K115" s="96">
        <v>11730</v>
      </c>
    </row>
    <row r="116" spans="1:11" ht="12" customHeight="1">
      <c r="A116" s="126"/>
      <c r="B116" s="68">
        <v>1995</v>
      </c>
      <c r="C116" s="41">
        <v>166631</v>
      </c>
      <c r="D116" s="41">
        <v>11797</v>
      </c>
      <c r="E116" s="41">
        <v>18984</v>
      </c>
      <c r="F116" s="41">
        <v>18014</v>
      </c>
      <c r="G116" s="41">
        <v>15367</v>
      </c>
      <c r="H116" s="41">
        <v>20155</v>
      </c>
      <c r="I116" s="41">
        <v>35051</v>
      </c>
      <c r="J116" s="41">
        <v>26904</v>
      </c>
      <c r="K116" s="87">
        <v>20359</v>
      </c>
    </row>
    <row r="117" spans="1:11" ht="12" customHeight="1">
      <c r="A117" s="85" t="s">
        <v>111</v>
      </c>
      <c r="B117" s="69">
        <v>2006</v>
      </c>
      <c r="C117" s="89">
        <f>+'[1]nuts3'!C117</f>
        <v>304144</v>
      </c>
      <c r="D117" s="37">
        <v>38851</v>
      </c>
      <c r="E117" s="37">
        <v>43017</v>
      </c>
      <c r="F117" s="37">
        <v>33191</v>
      </c>
      <c r="G117" s="37">
        <v>47602</v>
      </c>
      <c r="H117" s="37">
        <v>35924</v>
      </c>
      <c r="I117" s="37">
        <v>52264</v>
      </c>
      <c r="J117" s="37">
        <v>24947</v>
      </c>
      <c r="K117" s="48">
        <v>28348</v>
      </c>
    </row>
    <row r="118" spans="1:11" ht="12" customHeight="1">
      <c r="A118" s="84"/>
      <c r="B118" s="68">
        <v>1995</v>
      </c>
      <c r="C118" s="41">
        <v>152135</v>
      </c>
      <c r="D118" s="41">
        <v>23656</v>
      </c>
      <c r="E118" s="41">
        <v>17361</v>
      </c>
      <c r="F118" s="41">
        <v>15283</v>
      </c>
      <c r="G118" s="41">
        <v>14852</v>
      </c>
      <c r="H118" s="41">
        <v>19115</v>
      </c>
      <c r="I118" s="41">
        <v>24643</v>
      </c>
      <c r="J118" s="41">
        <v>16140</v>
      </c>
      <c r="K118" s="87">
        <v>21085</v>
      </c>
    </row>
    <row r="119" spans="1:11" ht="11.25" customHeight="1">
      <c r="A119" s="78" t="s">
        <v>52</v>
      </c>
      <c r="B119" s="67">
        <v>2006</v>
      </c>
      <c r="C119" s="89">
        <f>+'[1]nuts3'!C119</f>
        <v>43747</v>
      </c>
      <c r="D119" s="37">
        <v>7901</v>
      </c>
      <c r="E119" s="37">
        <v>8407</v>
      </c>
      <c r="F119" s="37">
        <v>4941</v>
      </c>
      <c r="G119" s="37">
        <v>2558</v>
      </c>
      <c r="H119" s="37">
        <v>5869</v>
      </c>
      <c r="I119" s="37">
        <v>7632</v>
      </c>
      <c r="J119" s="37">
        <v>3517</v>
      </c>
      <c r="K119" s="48">
        <v>2922</v>
      </c>
    </row>
    <row r="120" spans="1:11" ht="11.25" customHeight="1">
      <c r="A120" s="40"/>
      <c r="B120" s="68">
        <v>1996</v>
      </c>
      <c r="C120" s="41">
        <v>22680</v>
      </c>
      <c r="D120" s="86">
        <v>3576</v>
      </c>
      <c r="E120" s="86">
        <v>3361</v>
      </c>
      <c r="F120" s="127">
        <v>3048</v>
      </c>
      <c r="G120" s="127">
        <v>1552</v>
      </c>
      <c r="H120" s="127">
        <v>2933</v>
      </c>
      <c r="I120" s="127">
        <v>4086</v>
      </c>
      <c r="J120" s="127">
        <v>2425</v>
      </c>
      <c r="K120" s="87">
        <v>1699</v>
      </c>
    </row>
    <row r="121" spans="1:11" ht="11.25" customHeight="1">
      <c r="A121" s="35" t="s">
        <v>53</v>
      </c>
      <c r="B121" s="67">
        <v>2006</v>
      </c>
      <c r="C121" s="89">
        <f>+'[1]nuts3'!C121</f>
        <v>30190</v>
      </c>
      <c r="D121" s="36">
        <v>5186</v>
      </c>
      <c r="E121" s="36">
        <v>5957</v>
      </c>
      <c r="F121" s="128">
        <v>3976</v>
      </c>
      <c r="G121" s="128">
        <v>1757</v>
      </c>
      <c r="H121" s="128">
        <v>3757</v>
      </c>
      <c r="I121" s="128">
        <v>5480</v>
      </c>
      <c r="J121" s="128">
        <v>2445</v>
      </c>
      <c r="K121" s="48">
        <v>1632</v>
      </c>
    </row>
    <row r="122" spans="1:11" ht="11.25" customHeight="1">
      <c r="A122" s="40"/>
      <c r="B122" s="68">
        <v>1996</v>
      </c>
      <c r="C122" s="41">
        <v>14482</v>
      </c>
      <c r="D122" s="41">
        <v>1985</v>
      </c>
      <c r="E122" s="41">
        <v>1708</v>
      </c>
      <c r="F122" s="41">
        <v>2167</v>
      </c>
      <c r="G122" s="41">
        <v>876</v>
      </c>
      <c r="H122" s="41">
        <v>2443</v>
      </c>
      <c r="I122" s="41">
        <v>2518</v>
      </c>
      <c r="J122" s="41">
        <v>1473</v>
      </c>
      <c r="K122" s="87">
        <v>1312</v>
      </c>
    </row>
    <row r="123" spans="1:11" ht="11.25" customHeight="1">
      <c r="A123" s="35" t="s">
        <v>54</v>
      </c>
      <c r="B123" s="69">
        <v>2006</v>
      </c>
      <c r="C123" s="89">
        <f>+'[1]nuts3'!C123</f>
        <v>13230</v>
      </c>
      <c r="D123" s="37">
        <v>571</v>
      </c>
      <c r="E123" s="37">
        <v>3610</v>
      </c>
      <c r="F123" s="37">
        <v>1852</v>
      </c>
      <c r="G123" s="37">
        <v>748</v>
      </c>
      <c r="H123" s="37">
        <v>1876</v>
      </c>
      <c r="I123" s="37">
        <v>2423</v>
      </c>
      <c r="J123" s="37">
        <v>1183</v>
      </c>
      <c r="K123" s="48">
        <v>967</v>
      </c>
    </row>
    <row r="124" spans="1:11" ht="11.25" customHeight="1">
      <c r="A124" s="40"/>
      <c r="B124" s="68">
        <v>1996</v>
      </c>
      <c r="C124" s="41">
        <f>+D124+E124+F124+G124+H124+I124+J124+K124</f>
        <v>5430</v>
      </c>
      <c r="D124" s="41">
        <v>417</v>
      </c>
      <c r="E124" s="41">
        <v>1020</v>
      </c>
      <c r="F124" s="41">
        <v>859</v>
      </c>
      <c r="G124" s="41">
        <v>326</v>
      </c>
      <c r="H124" s="41">
        <v>741</v>
      </c>
      <c r="I124" s="41">
        <v>903</v>
      </c>
      <c r="J124" s="41">
        <v>610</v>
      </c>
      <c r="K124" s="87">
        <v>554</v>
      </c>
    </row>
    <row r="125" spans="1:11" ht="11.25" customHeight="1">
      <c r="A125" s="123" t="s">
        <v>55</v>
      </c>
      <c r="B125" s="67">
        <v>2006</v>
      </c>
      <c r="C125" s="89">
        <f>+'[1]nuts3'!C125</f>
        <v>6386078</v>
      </c>
      <c r="D125" s="37">
        <v>30847</v>
      </c>
      <c r="E125" s="37">
        <v>1304713</v>
      </c>
      <c r="F125" s="37">
        <v>1062152</v>
      </c>
      <c r="G125" s="37">
        <v>541078</v>
      </c>
      <c r="H125" s="37">
        <v>888487</v>
      </c>
      <c r="I125" s="37">
        <v>1500039</v>
      </c>
      <c r="J125" s="37">
        <v>754497</v>
      </c>
      <c r="K125" s="48">
        <v>304265</v>
      </c>
    </row>
    <row r="126" spans="1:11" ht="11.25" customHeight="1">
      <c r="A126" s="84"/>
      <c r="B126" s="68">
        <v>1995</v>
      </c>
      <c r="C126" s="129">
        <v>6601711</v>
      </c>
      <c r="D126" s="41">
        <v>33690</v>
      </c>
      <c r="E126" s="41">
        <v>1244904</v>
      </c>
      <c r="F126" s="41">
        <v>1175592</v>
      </c>
      <c r="G126" s="41">
        <v>445877</v>
      </c>
      <c r="H126" s="41">
        <v>966441</v>
      </c>
      <c r="I126" s="41">
        <v>1605724</v>
      </c>
      <c r="J126" s="41">
        <v>771341</v>
      </c>
      <c r="K126" s="87">
        <v>358142</v>
      </c>
    </row>
    <row r="127" spans="1:11" ht="11.25" customHeight="1">
      <c r="A127" s="104" t="s">
        <v>56</v>
      </c>
      <c r="B127" s="69">
        <v>2006</v>
      </c>
      <c r="C127" s="89">
        <f>+'[1]nuts3'!C127</f>
        <v>3506252</v>
      </c>
      <c r="D127" s="89">
        <v>17790</v>
      </c>
      <c r="E127" s="89">
        <v>766890</v>
      </c>
      <c r="F127" s="89">
        <v>599876</v>
      </c>
      <c r="G127" s="89">
        <v>333185</v>
      </c>
      <c r="H127" s="89">
        <v>502746</v>
      </c>
      <c r="I127" s="89">
        <v>731372</v>
      </c>
      <c r="J127" s="89">
        <v>392172</v>
      </c>
      <c r="K127" s="96">
        <v>162221</v>
      </c>
    </row>
    <row r="128" spans="1:11" ht="11.25" customHeight="1">
      <c r="A128" s="108"/>
      <c r="B128" s="68">
        <v>1995</v>
      </c>
      <c r="C128" s="41">
        <v>3822778</v>
      </c>
      <c r="D128" s="41">
        <v>20876</v>
      </c>
      <c r="E128" s="41">
        <v>764652</v>
      </c>
      <c r="F128" s="41">
        <v>630838</v>
      </c>
      <c r="G128" s="41">
        <v>280569</v>
      </c>
      <c r="H128" s="41">
        <v>571918</v>
      </c>
      <c r="I128" s="41">
        <v>871001</v>
      </c>
      <c r="J128" s="41">
        <v>481020</v>
      </c>
      <c r="K128" s="87">
        <v>201904</v>
      </c>
    </row>
    <row r="129" spans="1:11" ht="11.25" customHeight="1">
      <c r="A129" s="123" t="s">
        <v>57</v>
      </c>
      <c r="B129" s="67">
        <v>2006</v>
      </c>
      <c r="C129" s="89">
        <f>+'[1]nuts3'!C129</f>
        <v>692174</v>
      </c>
      <c r="D129" s="37">
        <v>141</v>
      </c>
      <c r="E129" s="37">
        <v>157104</v>
      </c>
      <c r="F129" s="37">
        <v>124650</v>
      </c>
      <c r="G129" s="37">
        <v>20566</v>
      </c>
      <c r="H129" s="37">
        <v>70775</v>
      </c>
      <c r="I129" s="37">
        <v>276815</v>
      </c>
      <c r="J129" s="37">
        <v>23031</v>
      </c>
      <c r="K129" s="48">
        <v>19092</v>
      </c>
    </row>
    <row r="130" spans="1:11" ht="11.25" customHeight="1">
      <c r="A130" s="84"/>
      <c r="B130" s="68">
        <v>1995</v>
      </c>
      <c r="C130" s="41">
        <v>1330120</v>
      </c>
      <c r="D130" s="37">
        <v>8302</v>
      </c>
      <c r="E130" s="37">
        <v>199309</v>
      </c>
      <c r="F130" s="37">
        <v>262975</v>
      </c>
      <c r="G130" s="37">
        <v>61108</v>
      </c>
      <c r="H130" s="37">
        <v>125563</v>
      </c>
      <c r="I130" s="37">
        <v>494907</v>
      </c>
      <c r="J130" s="37">
        <v>106741</v>
      </c>
      <c r="K130" s="48">
        <v>71215</v>
      </c>
    </row>
    <row r="131" spans="1:11" ht="11.25" customHeight="1">
      <c r="A131" s="123" t="s">
        <v>58</v>
      </c>
      <c r="B131" s="67">
        <v>2006</v>
      </c>
      <c r="C131" s="130">
        <f>+'[1]nuts3'!C131</f>
        <v>4.168468286744018</v>
      </c>
      <c r="D131" s="117">
        <v>4.610537639896538</v>
      </c>
      <c r="E131" s="117">
        <v>4.376539195712124</v>
      </c>
      <c r="F131" s="117">
        <v>3.746680579725867</v>
      </c>
      <c r="G131" s="117">
        <v>4.257560281037833</v>
      </c>
      <c r="H131" s="117">
        <v>4.193956261064034</v>
      </c>
      <c r="I131" s="117">
        <v>4.118662550644991</v>
      </c>
      <c r="J131" s="117">
        <v>4.556821982734967</v>
      </c>
      <c r="K131" s="121">
        <v>4.057805174729714</v>
      </c>
    </row>
    <row r="132" spans="1:11" ht="11.25" customHeight="1">
      <c r="A132" s="123"/>
      <c r="B132" s="67">
        <v>1995</v>
      </c>
      <c r="C132" s="130">
        <v>4.188948104135641</v>
      </c>
      <c r="D132" s="115">
        <v>3.8835734870317005</v>
      </c>
      <c r="E132" s="115">
        <v>4.1777965709223075</v>
      </c>
      <c r="F132" s="115">
        <v>3.720239621011459</v>
      </c>
      <c r="G132" s="115">
        <v>3.8253659122496955</v>
      </c>
      <c r="H132" s="115">
        <v>4.367404026481687</v>
      </c>
      <c r="I132" s="115">
        <v>4.49387373570585</v>
      </c>
      <c r="J132" s="115">
        <v>4.625289327560774</v>
      </c>
      <c r="K132" s="116">
        <v>3.9181882829166894</v>
      </c>
    </row>
    <row r="133" spans="1:11" ht="11.25" customHeight="1">
      <c r="A133" s="85" t="s">
        <v>59</v>
      </c>
      <c r="B133" s="69">
        <v>2006</v>
      </c>
      <c r="C133" s="113">
        <f>+'[1]nuts3'!C133</f>
        <v>4.486452042174225</v>
      </c>
      <c r="D133" s="118">
        <v>5.026843741169822</v>
      </c>
      <c r="E133" s="118">
        <v>4.680467991870564</v>
      </c>
      <c r="F133" s="118">
        <v>4.2007240744242065</v>
      </c>
      <c r="G133" s="118">
        <v>4.584715093638628</v>
      </c>
      <c r="H133" s="118">
        <v>4.528304945822037</v>
      </c>
      <c r="I133" s="118">
        <v>4.336034812922044</v>
      </c>
      <c r="J133" s="118">
        <v>4.7653255890251165</v>
      </c>
      <c r="K133" s="119">
        <v>4.424651556064697</v>
      </c>
    </row>
    <row r="134" spans="1:11" ht="11.25" customHeight="1">
      <c r="A134" s="84"/>
      <c r="B134" s="68">
        <v>1995</v>
      </c>
      <c r="C134" s="131">
        <v>4.601581938313795</v>
      </c>
      <c r="D134" s="118">
        <v>4.422881355932203</v>
      </c>
      <c r="E134" s="118">
        <v>4.560539641074272</v>
      </c>
      <c r="F134" s="118">
        <v>4.163397571277719</v>
      </c>
      <c r="G134" s="118">
        <v>4.237242316695613</v>
      </c>
      <c r="H134" s="118">
        <v>4.812018308484502</v>
      </c>
      <c r="I134" s="118">
        <v>4.927758353417745</v>
      </c>
      <c r="J134" s="118">
        <v>4.882163083856038</v>
      </c>
      <c r="K134" s="119">
        <v>4.342114884191058</v>
      </c>
    </row>
    <row r="135" spans="1:11" ht="11.25" customHeight="1">
      <c r="A135" s="123" t="s">
        <v>60</v>
      </c>
      <c r="B135" s="67">
        <v>2006</v>
      </c>
      <c r="C135" s="130">
        <f>+'[1]nuts3'!C135</f>
        <v>23.052487843868647</v>
      </c>
      <c r="D135" s="117">
        <v>23.5</v>
      </c>
      <c r="E135" s="117">
        <v>23.052677916360967</v>
      </c>
      <c r="F135" s="132">
        <v>23.639294519249006</v>
      </c>
      <c r="G135" s="132">
        <v>21.602941176470587</v>
      </c>
      <c r="H135" s="132">
        <v>23.13664596273292</v>
      </c>
      <c r="I135" s="132">
        <v>23.048709408825978</v>
      </c>
      <c r="J135" s="132">
        <v>22.513196480938415</v>
      </c>
      <c r="K135" s="121">
        <v>21.5</v>
      </c>
    </row>
    <row r="136" spans="1:11" ht="11.25" customHeight="1">
      <c r="A136" s="123"/>
      <c r="B136" s="68">
        <v>1995</v>
      </c>
      <c r="C136" s="131">
        <v>17.081590171747084</v>
      </c>
      <c r="D136" s="115">
        <v>17.73931623931624</v>
      </c>
      <c r="E136" s="115">
        <v>15.595334599891705</v>
      </c>
      <c r="F136" s="115">
        <v>16.20555527482428</v>
      </c>
      <c r="G136" s="115">
        <v>14.798777504928243</v>
      </c>
      <c r="H136" s="115">
        <v>16.706916120138963</v>
      </c>
      <c r="I136" s="115">
        <v>18.855912991993684</v>
      </c>
      <c r="J136" s="115">
        <v>16.91659376465964</v>
      </c>
      <c r="K136" s="116">
        <v>16.990094380135318</v>
      </c>
    </row>
    <row r="137" spans="1:11" ht="17.25" customHeight="1">
      <c r="A137" s="133" t="s">
        <v>61</v>
      </c>
      <c r="B137" s="67">
        <v>2006</v>
      </c>
      <c r="C137" s="65">
        <f>+'[1]nuts3'!C137</f>
        <v>92.36394242092305</v>
      </c>
      <c r="D137" s="57">
        <v>99.1909264804288</v>
      </c>
      <c r="E137" s="57">
        <v>82.78408657419354</v>
      </c>
      <c r="F137" s="57">
        <v>87.10541926279207</v>
      </c>
      <c r="G137" s="57">
        <v>96.55549112138512</v>
      </c>
      <c r="H137" s="57">
        <v>91.99923539424648</v>
      </c>
      <c r="I137" s="57">
        <v>94.31180972703312</v>
      </c>
      <c r="J137" s="57">
        <v>88.7361180256603</v>
      </c>
      <c r="K137" s="107">
        <v>97.47229598314757</v>
      </c>
    </row>
    <row r="138" spans="1:11" ht="17.25" customHeight="1">
      <c r="A138" s="134"/>
      <c r="B138" s="68">
        <v>2000</v>
      </c>
      <c r="C138" s="31">
        <v>87.14311926694808</v>
      </c>
      <c r="D138" s="31">
        <v>99.92398006588394</v>
      </c>
      <c r="E138" s="31">
        <v>70.45076624962157</v>
      </c>
      <c r="F138" s="31">
        <v>77.22209060316344</v>
      </c>
      <c r="G138" s="31">
        <v>93.92209729487068</v>
      </c>
      <c r="H138" s="31">
        <v>83.84474449142752</v>
      </c>
      <c r="I138" s="31">
        <v>81.76801945819167</v>
      </c>
      <c r="J138" s="31">
        <v>79.84956571053338</v>
      </c>
      <c r="K138" s="82">
        <v>89.71655946204191</v>
      </c>
    </row>
    <row r="139" spans="1:11" ht="17.25" customHeight="1">
      <c r="A139" s="133" t="s">
        <v>62</v>
      </c>
      <c r="B139" s="67">
        <v>2006</v>
      </c>
      <c r="C139" s="65">
        <f>+'[1]nuts3'!C139</f>
        <v>80.01380392389102</v>
      </c>
      <c r="D139" s="65">
        <v>99.04222458042408</v>
      </c>
      <c r="E139" s="65">
        <v>66.04856939814168</v>
      </c>
      <c r="F139" s="65">
        <v>81.0456542912969</v>
      </c>
      <c r="G139" s="65">
        <v>84.53180890362007</v>
      </c>
      <c r="H139" s="65">
        <v>70.35402727138725</v>
      </c>
      <c r="I139" s="65">
        <v>84.44641752288527</v>
      </c>
      <c r="J139" s="65">
        <v>77.70375142765104</v>
      </c>
      <c r="K139" s="83">
        <v>77.90783169014705</v>
      </c>
    </row>
    <row r="140" spans="1:11" ht="17.25" customHeight="1">
      <c r="A140" s="134"/>
      <c r="B140" s="68">
        <v>2000</v>
      </c>
      <c r="C140" s="31">
        <v>74.8081296848163</v>
      </c>
      <c r="D140" s="31">
        <v>99.33271391164794</v>
      </c>
      <c r="E140" s="31">
        <v>49.95018636319127</v>
      </c>
      <c r="F140" s="31">
        <v>64.97667795193951</v>
      </c>
      <c r="G140" s="31">
        <v>80.56859766470394</v>
      </c>
      <c r="H140" s="31">
        <v>61.91421885997668</v>
      </c>
      <c r="I140" s="31">
        <v>63.73824581892589</v>
      </c>
      <c r="J140" s="31">
        <v>60.777776254002255</v>
      </c>
      <c r="K140" s="82">
        <v>69.38296856676544</v>
      </c>
    </row>
    <row r="141" spans="1:11" ht="12" customHeight="1">
      <c r="A141" s="135" t="s">
        <v>63</v>
      </c>
      <c r="B141" s="67">
        <v>2006</v>
      </c>
      <c r="C141" s="37">
        <f>+D141+E141+F141+G141+H141+I141+J141+K141</f>
        <v>2017</v>
      </c>
      <c r="D141" s="37">
        <f>+'[1]nuts3'!D141</f>
        <v>26</v>
      </c>
      <c r="E141" s="37">
        <f>+'[1]nuts3'!E141</f>
        <v>364</v>
      </c>
      <c r="F141" s="136">
        <f>+'[1]nuts3'!F141+'[1]nuts3'!G141</f>
        <v>417</v>
      </c>
      <c r="G141" s="136">
        <f>+'[1]nuts3'!H141+'[1]nuts3'!I141</f>
        <v>267</v>
      </c>
      <c r="H141" s="136">
        <f>+'[1]nuts3'!J141+'[1]nuts3'!K141+'[1]nuts3'!L141</f>
        <v>261</v>
      </c>
      <c r="I141" s="136">
        <f>+'[1]nuts3'!M141+'[1]nuts3'!N141</f>
        <v>339</v>
      </c>
      <c r="J141" s="136">
        <f>+'[1]nuts3'!O141+'[1]nuts3'!P141</f>
        <v>208</v>
      </c>
      <c r="K141" s="137">
        <f>+'[1]nuts3'!Q141</f>
        <v>135</v>
      </c>
    </row>
    <row r="142" spans="1:11" ht="12" customHeight="1">
      <c r="A142" s="126"/>
      <c r="B142" s="68">
        <v>2000</v>
      </c>
      <c r="C142" s="41">
        <v>1055</v>
      </c>
      <c r="D142" s="41">
        <v>18</v>
      </c>
      <c r="E142" s="41">
        <v>164</v>
      </c>
      <c r="F142" s="41">
        <v>192</v>
      </c>
      <c r="G142" s="41">
        <v>207</v>
      </c>
      <c r="H142" s="41">
        <v>163</v>
      </c>
      <c r="I142" s="41">
        <v>159</v>
      </c>
      <c r="J142" s="41">
        <v>77</v>
      </c>
      <c r="K142" s="87">
        <v>75</v>
      </c>
    </row>
    <row r="143" spans="1:11" ht="18" customHeight="1">
      <c r="A143" s="85" t="s">
        <v>112</v>
      </c>
      <c r="B143" s="69">
        <v>2005</v>
      </c>
      <c r="C143" s="65">
        <f>+'[1]nuts3'!C143</f>
        <v>21774.393771000003</v>
      </c>
      <c r="D143" s="138">
        <f>+'[1]nuts3'!D143</f>
        <v>6023.582667000001</v>
      </c>
      <c r="E143" s="70">
        <f>+'[1]nuts3'!E143</f>
        <v>1637.012091</v>
      </c>
      <c r="F143" s="65">
        <f>+'[1]nuts3'!F143+'[1]nuts3'!G143</f>
        <v>2770.761226</v>
      </c>
      <c r="G143" s="65">
        <f>+'[1]nuts3'!H143+'[1]nuts3'!I143</f>
        <v>2160.456072</v>
      </c>
      <c r="H143" s="65">
        <f>+'[1]nuts3'!J143+'[1]nuts3'!K143+'[1]nuts3'!L143</f>
        <v>1419.112935</v>
      </c>
      <c r="I143" s="65">
        <f>+'[1]nuts3'!M143+'[1]nuts3'!N143</f>
        <v>3852.2442200000005</v>
      </c>
      <c r="J143" s="65">
        <f>+'[1]nuts3'!O143+'[1]nuts3'!P143</f>
        <v>1256.1126439999998</v>
      </c>
      <c r="K143" s="110">
        <f>+'[1]nuts3'!Q143</f>
        <v>2655.1119160000003</v>
      </c>
    </row>
    <row r="144" spans="1:11" ht="15.75" customHeight="1" thickBot="1">
      <c r="A144" s="139"/>
      <c r="B144" s="74">
        <v>2000</v>
      </c>
      <c r="C144" s="75">
        <v>40162.87100000001</v>
      </c>
      <c r="D144" s="75">
        <v>9656.018</v>
      </c>
      <c r="E144" s="75">
        <v>4835.005</v>
      </c>
      <c r="F144" s="75">
        <v>4848.934</v>
      </c>
      <c r="G144" s="75">
        <v>3910.7309999999998</v>
      </c>
      <c r="H144" s="75">
        <v>2576.307</v>
      </c>
      <c r="I144" s="75">
        <v>6390.647</v>
      </c>
      <c r="J144" s="75">
        <v>2823.221</v>
      </c>
      <c r="K144" s="140">
        <v>5122.008</v>
      </c>
    </row>
    <row r="145" spans="1:11" ht="17.25" customHeight="1">
      <c r="A145" s="141" t="s">
        <v>113</v>
      </c>
      <c r="B145" s="142"/>
      <c r="C145" s="65"/>
      <c r="D145" s="65"/>
      <c r="E145" s="65"/>
      <c r="F145" s="65"/>
      <c r="G145" s="65"/>
      <c r="H145" s="65"/>
      <c r="I145" s="65"/>
      <c r="J145" s="65"/>
      <c r="K145" s="83"/>
    </row>
    <row r="146" spans="1:11" ht="12" customHeight="1">
      <c r="A146" s="109" t="s">
        <v>64</v>
      </c>
      <c r="B146" s="67">
        <v>2005</v>
      </c>
      <c r="C146" s="143">
        <f>+'[1]nuts3'!C146</f>
        <v>0.43593717283598593</v>
      </c>
      <c r="D146" s="118">
        <v>1.3504481581132761</v>
      </c>
      <c r="E146" s="118">
        <v>0.494759818151748</v>
      </c>
      <c r="F146" s="118">
        <v>0.30953464861924535</v>
      </c>
      <c r="G146" s="118">
        <v>0.599069474937041</v>
      </c>
      <c r="H146" s="118">
        <v>0.4140812039582158</v>
      </c>
      <c r="I146" s="118">
        <v>0.28352530666205733</v>
      </c>
      <c r="J146" s="118">
        <v>0.3028514172396683</v>
      </c>
      <c r="K146" s="119">
        <v>1.0527099548947974</v>
      </c>
    </row>
    <row r="147" spans="1:11" ht="12" customHeight="1">
      <c r="A147" s="144"/>
      <c r="B147" s="67">
        <v>1995</v>
      </c>
      <c r="C147" s="130">
        <v>2.4632260127626266</v>
      </c>
      <c r="D147" s="115">
        <v>14.701685076191245</v>
      </c>
      <c r="E147" s="115">
        <v>2.6526674934585994</v>
      </c>
      <c r="F147" s="115">
        <v>1.0851717825365064</v>
      </c>
      <c r="G147" s="115">
        <v>5.493652885682574</v>
      </c>
      <c r="H147" s="115">
        <v>2.1122785298562654</v>
      </c>
      <c r="I147" s="115">
        <v>1.1882596374110592</v>
      </c>
      <c r="J147" s="115">
        <v>1.5094863987275309</v>
      </c>
      <c r="K147" s="116">
        <v>6.20624042541318</v>
      </c>
    </row>
    <row r="148" spans="1:11" ht="12" customHeight="1">
      <c r="A148" s="104" t="s">
        <v>114</v>
      </c>
      <c r="B148" s="69">
        <v>2005</v>
      </c>
      <c r="C148" s="113">
        <f>+'[1]nuts3'!C148</f>
        <v>2.750306576622884</v>
      </c>
      <c r="D148" s="117">
        <v>4.787842619078024</v>
      </c>
      <c r="E148" s="117">
        <v>2.2489528331187993</v>
      </c>
      <c r="F148" s="117">
        <v>1.2873154051939129</v>
      </c>
      <c r="G148" s="117">
        <v>10.22038145463815</v>
      </c>
      <c r="H148" s="117">
        <v>2.1982534206909152</v>
      </c>
      <c r="I148" s="117">
        <v>0.5344249415509733</v>
      </c>
      <c r="J148" s="117">
        <v>1.5626738774856017</v>
      </c>
      <c r="K148" s="121">
        <v>5.424226654043443</v>
      </c>
    </row>
    <row r="149" spans="1:11" ht="12" customHeight="1">
      <c r="A149" s="144"/>
      <c r="B149" s="68">
        <v>1995</v>
      </c>
      <c r="C149" s="131">
        <v>13.739446842950867</v>
      </c>
      <c r="D149" s="115">
        <v>49.83048456018705</v>
      </c>
      <c r="E149" s="115">
        <v>12.213426713611016</v>
      </c>
      <c r="F149" s="115">
        <v>2.9389416322533957</v>
      </c>
      <c r="G149" s="115">
        <v>67.76183869774324</v>
      </c>
      <c r="H149" s="115">
        <v>10.651893951574005</v>
      </c>
      <c r="I149" s="115">
        <v>2.718545069883962</v>
      </c>
      <c r="J149" s="115">
        <v>4.09231113981783</v>
      </c>
      <c r="K149" s="116">
        <v>14.158093417364679</v>
      </c>
    </row>
    <row r="150" spans="1:11" ht="12" customHeight="1">
      <c r="A150" s="104" t="s">
        <v>65</v>
      </c>
      <c r="B150" s="67">
        <v>2005</v>
      </c>
      <c r="C150" s="130">
        <f>+'[1]nuts3'!C150</f>
        <v>1.9684292021169085</v>
      </c>
      <c r="D150" s="118">
        <v>7.054378371015903</v>
      </c>
      <c r="E150" s="118">
        <v>1.6021408013292529</v>
      </c>
      <c r="F150" s="118">
        <v>0.540547598316742</v>
      </c>
      <c r="G150" s="118">
        <v>7.9647890331590645</v>
      </c>
      <c r="H150" s="118">
        <v>1.284671842631019</v>
      </c>
      <c r="I150" s="118">
        <v>0.5224109756691221</v>
      </c>
      <c r="J150" s="118">
        <v>0.808134641416562</v>
      </c>
      <c r="K150" s="119">
        <v>4.594750689513781</v>
      </c>
    </row>
    <row r="151" spans="1:11" ht="12" customHeight="1">
      <c r="A151" s="145"/>
      <c r="B151" s="67">
        <v>1995</v>
      </c>
      <c r="C151" s="130">
        <v>2.77675191948491</v>
      </c>
      <c r="D151" s="115">
        <v>15.190276545996936</v>
      </c>
      <c r="E151" s="115">
        <v>2.647937347813692</v>
      </c>
      <c r="F151" s="115">
        <v>0.8744121361772177</v>
      </c>
      <c r="G151" s="115">
        <v>9.168319922308546</v>
      </c>
      <c r="H151" s="115">
        <v>1.9955625582816168</v>
      </c>
      <c r="I151" s="115">
        <v>0.9331965792417294</v>
      </c>
      <c r="J151" s="115">
        <v>1.2568929078294646</v>
      </c>
      <c r="K151" s="116">
        <v>6.887581974664586</v>
      </c>
    </row>
    <row r="152" spans="1:11" ht="12" customHeight="1">
      <c r="A152" s="104" t="s">
        <v>66</v>
      </c>
      <c r="B152" s="69">
        <v>2005</v>
      </c>
      <c r="C152" s="113">
        <f>+'[1]nuts3'!C152</f>
        <v>3.06868902559032</v>
      </c>
      <c r="D152" s="117">
        <v>5.508619128542662</v>
      </c>
      <c r="E152" s="117">
        <v>2.2068815435321287</v>
      </c>
      <c r="F152" s="117">
        <v>1.07144600708838</v>
      </c>
      <c r="G152" s="117">
        <v>1.969400143077178</v>
      </c>
      <c r="H152" s="117">
        <v>1.8572439517791977</v>
      </c>
      <c r="I152" s="117">
        <v>0.9453726144875843</v>
      </c>
      <c r="J152" s="117">
        <v>1.1208449264278588</v>
      </c>
      <c r="K152" s="121">
        <v>24.394527699413228</v>
      </c>
    </row>
    <row r="153" spans="1:11" ht="12" customHeight="1">
      <c r="A153" s="144"/>
      <c r="B153" s="68">
        <v>1995</v>
      </c>
      <c r="C153" s="131">
        <v>7.703867093397794</v>
      </c>
      <c r="D153" s="115">
        <v>49.399338869628316</v>
      </c>
      <c r="E153" s="115">
        <v>4.514438292934924</v>
      </c>
      <c r="F153" s="115">
        <v>2.9541373976471257</v>
      </c>
      <c r="G153" s="115">
        <v>6.619126896041435</v>
      </c>
      <c r="H153" s="115">
        <v>5.334303353805589</v>
      </c>
      <c r="I153" s="115">
        <v>3.51103026577705</v>
      </c>
      <c r="J153" s="115">
        <v>3.649077943134335</v>
      </c>
      <c r="K153" s="116">
        <v>49.567026158086215</v>
      </c>
    </row>
    <row r="154" spans="1:11" ht="12.75" customHeight="1">
      <c r="A154" s="78" t="s">
        <v>115</v>
      </c>
      <c r="B154" s="146" t="s">
        <v>67</v>
      </c>
      <c r="C154" s="37">
        <f>+'[1]nuts3'!C154</f>
        <v>4696</v>
      </c>
      <c r="D154" s="37">
        <f>+'[1]nuts3'!D154</f>
        <v>303</v>
      </c>
      <c r="E154" s="37">
        <f>+'[1]nuts3'!E154</f>
        <v>617</v>
      </c>
      <c r="F154" s="36">
        <f>+'[1]nuts3'!F154+'[1]nuts3'!G154</f>
        <v>541</v>
      </c>
      <c r="G154" s="36">
        <f>+'[1]nuts3'!H154+'[1]nuts3'!I154</f>
        <v>435</v>
      </c>
      <c r="H154" s="36">
        <f>+'[1]nuts3'!J154+'[1]nuts3'!K154+'[1]nuts3'!L154</f>
        <v>799</v>
      </c>
      <c r="I154" s="36">
        <f>+'[1]nuts3'!M154+'[1]nuts3'!N154</f>
        <v>889</v>
      </c>
      <c r="J154" s="36">
        <f>+'[1]nuts3'!O154+'[1]nuts3'!P154</f>
        <v>657</v>
      </c>
      <c r="K154" s="48">
        <f>+'[1]nuts3'!Q154</f>
        <v>455</v>
      </c>
    </row>
    <row r="155" spans="1:11" ht="12.75" customHeight="1">
      <c r="A155" s="40"/>
      <c r="B155" s="68" t="s">
        <v>68</v>
      </c>
      <c r="C155" s="127">
        <f>+'[1]nuts3'!C155</f>
        <v>5642</v>
      </c>
      <c r="D155" s="127">
        <f>+'[1]nuts3'!D155</f>
        <v>324</v>
      </c>
      <c r="E155" s="127">
        <f>+'[1]nuts3'!E155</f>
        <v>686</v>
      </c>
      <c r="F155" s="127">
        <f>+'[1]nuts3'!F155+'[1]nuts3'!G155</f>
        <v>664</v>
      </c>
      <c r="G155" s="86">
        <f>+'[1]nuts3'!H155+'[1]nuts3'!I155</f>
        <v>565</v>
      </c>
      <c r="H155" s="86">
        <f>+'[1]nuts3'!J155+'[1]nuts3'!K155+'[1]nuts3'!L155</f>
        <v>942</v>
      </c>
      <c r="I155" s="86">
        <f>+'[1]nuts3'!M155+'[1]nuts3'!N155</f>
        <v>1061</v>
      </c>
      <c r="J155" s="86">
        <f>+'[1]nuts3'!O155+'[1]nuts3'!P155</f>
        <v>771</v>
      </c>
      <c r="K155" s="87">
        <f>+'[1]nuts3'!Q155</f>
        <v>629</v>
      </c>
    </row>
    <row r="156" spans="1:11" ht="12.75" customHeight="1">
      <c r="A156" s="34" t="s">
        <v>69</v>
      </c>
      <c r="B156" s="146" t="s">
        <v>67</v>
      </c>
      <c r="C156" s="37">
        <f>+'[1]nuts3'!C156</f>
        <v>282017</v>
      </c>
      <c r="D156" s="128">
        <f>+'[1]nuts3'!D156</f>
        <v>28482</v>
      </c>
      <c r="E156" s="128">
        <f>+'[1]nuts3'!E156</f>
        <v>32366</v>
      </c>
      <c r="F156" s="36">
        <f>+'[1]nuts3'!F156+'[1]nuts3'!G156</f>
        <v>33421</v>
      </c>
      <c r="G156" s="36">
        <f>+'[1]nuts3'!H156+'[1]nuts3'!I156</f>
        <v>30400</v>
      </c>
      <c r="H156" s="36">
        <f>+'[1]nuts3'!J156+'[1]nuts3'!K156+'[1]nuts3'!L156</f>
        <v>43139</v>
      </c>
      <c r="I156" s="36">
        <f>+'[1]nuts3'!M156+'[1]nuts3'!N156</f>
        <v>45671</v>
      </c>
      <c r="J156" s="36">
        <f>+'[1]nuts3'!O156+'[1]nuts3'!P156</f>
        <v>35127</v>
      </c>
      <c r="K156" s="48">
        <f>+'[1]nuts3'!Q156</f>
        <v>33411</v>
      </c>
    </row>
    <row r="157" spans="1:11" ht="12.75" customHeight="1">
      <c r="A157" s="29"/>
      <c r="B157" s="68" t="s">
        <v>68</v>
      </c>
      <c r="C157" s="127">
        <f>+'[1]nuts3'!C157</f>
        <v>276438</v>
      </c>
      <c r="D157" s="127">
        <f>+'[1]nuts3'!D157</f>
        <v>26404</v>
      </c>
      <c r="E157" s="127">
        <f>+'[1]nuts3'!E157</f>
        <v>29694</v>
      </c>
      <c r="F157" s="86">
        <f>+'[1]nuts3'!F157+'[1]nuts3'!G157</f>
        <v>32699</v>
      </c>
      <c r="G157" s="86">
        <f>+'[1]nuts3'!H157+'[1]nuts3'!I157</f>
        <v>30297</v>
      </c>
      <c r="H157" s="86">
        <f>+'[1]nuts3'!J157+'[1]nuts3'!K157+'[1]nuts3'!L157</f>
        <v>41989</v>
      </c>
      <c r="I157" s="86">
        <f>+'[1]nuts3'!M157+'[1]nuts3'!N157</f>
        <v>46295</v>
      </c>
      <c r="J157" s="86">
        <f>+'[1]nuts3'!O157+'[1]nuts3'!P157</f>
        <v>34810</v>
      </c>
      <c r="K157" s="87">
        <f>+'[1]nuts3'!Q157</f>
        <v>34250</v>
      </c>
    </row>
    <row r="158" spans="1:11" ht="12.75" customHeight="1">
      <c r="A158" s="35" t="s">
        <v>116</v>
      </c>
      <c r="B158" s="146" t="s">
        <v>67</v>
      </c>
      <c r="C158" s="37">
        <f>+'[1]nuts3'!C158</f>
        <v>3723</v>
      </c>
      <c r="D158" s="128">
        <f>+'[1]nuts3'!D158</f>
        <v>215</v>
      </c>
      <c r="E158" s="128">
        <f>+'[1]nuts3'!E158</f>
        <v>467</v>
      </c>
      <c r="F158" s="128">
        <f>+'[1]nuts3'!F158+'[1]nuts3'!G158</f>
        <v>432</v>
      </c>
      <c r="G158" s="128">
        <f>+'[1]nuts3'!H158+'[1]nuts3'!I158</f>
        <v>341</v>
      </c>
      <c r="H158" s="128">
        <f>+'[1]nuts3'!J158+'[1]nuts3'!K158+'[1]nuts3'!L158</f>
        <v>652</v>
      </c>
      <c r="I158" s="128">
        <f>+'[1]nuts3'!M158+'[1]nuts3'!N158</f>
        <v>692</v>
      </c>
      <c r="J158" s="128">
        <f>+'[1]nuts3'!O158+'[1]nuts3'!P158</f>
        <v>511</v>
      </c>
      <c r="K158" s="147">
        <f>+'[1]nuts3'!Q158</f>
        <v>413</v>
      </c>
    </row>
    <row r="159" spans="1:11" ht="12.75" customHeight="1">
      <c r="A159" s="40"/>
      <c r="B159" s="68" t="s">
        <v>68</v>
      </c>
      <c r="C159" s="41">
        <f>+'[1]nuts3'!C159</f>
        <v>3999</v>
      </c>
      <c r="D159" s="127">
        <f>+'[1]nuts3'!D159</f>
        <v>234</v>
      </c>
      <c r="E159" s="127">
        <f>+'[1]nuts3'!E159</f>
        <v>492</v>
      </c>
      <c r="F159" s="86">
        <f>+'[1]nuts3'!F159+'[1]nuts3'!G159</f>
        <v>469</v>
      </c>
      <c r="G159" s="86">
        <f>+'[1]nuts3'!H159+'[1]nuts3'!I159</f>
        <v>376</v>
      </c>
      <c r="H159" s="86">
        <f>+'[1]nuts3'!J159+'[1]nuts3'!K159+'[1]nuts3'!L159</f>
        <v>693</v>
      </c>
      <c r="I159" s="86">
        <f>+'[1]nuts3'!M159+'[1]nuts3'!N159</f>
        <v>734</v>
      </c>
      <c r="J159" s="86">
        <f>+'[1]nuts3'!O159+'[1]nuts3'!P159</f>
        <v>534</v>
      </c>
      <c r="K159" s="87">
        <f>+'[1]nuts3'!Q159</f>
        <v>467</v>
      </c>
    </row>
    <row r="160" spans="1:11" ht="12.75" customHeight="1">
      <c r="A160" s="34" t="s">
        <v>70</v>
      </c>
      <c r="B160" s="146" t="s">
        <v>67</v>
      </c>
      <c r="C160" s="37">
        <f>+'[1]nuts3'!C160</f>
        <v>842249</v>
      </c>
      <c r="D160" s="128">
        <f>+'[1]nuts3'!D160</f>
        <v>76964</v>
      </c>
      <c r="E160" s="128">
        <f>+'[1]nuts3'!E160</f>
        <v>94821</v>
      </c>
      <c r="F160" s="36">
        <f>+'[1]nuts3'!F160+'[1]nuts3'!G160</f>
        <v>96908</v>
      </c>
      <c r="G160" s="36">
        <f>+'[1]nuts3'!H160+'[1]nuts3'!I160</f>
        <v>96389</v>
      </c>
      <c r="H160" s="36">
        <f>+'[1]nuts3'!J160+'[1]nuts3'!K160+'[1]nuts3'!L160</f>
        <v>127699</v>
      </c>
      <c r="I160" s="36">
        <f>+'[1]nuts3'!M160+'[1]nuts3'!N160</f>
        <v>138492</v>
      </c>
      <c r="J160" s="36">
        <f>+'[1]nuts3'!O160+'[1]nuts3'!P160</f>
        <v>102911</v>
      </c>
      <c r="K160" s="48">
        <f>+'[1]nuts3'!Q160</f>
        <v>108065</v>
      </c>
    </row>
    <row r="161" spans="1:11" ht="12.75" customHeight="1">
      <c r="A161" s="29"/>
      <c r="B161" s="68" t="s">
        <v>68</v>
      </c>
      <c r="C161" s="41">
        <f>+'[1]nuts3'!C161</f>
        <v>1027827</v>
      </c>
      <c r="D161" s="127">
        <f>+'[1]nuts3'!D161</f>
        <v>98538</v>
      </c>
      <c r="E161" s="127">
        <f>+'[1]nuts3'!E161</f>
        <v>110605</v>
      </c>
      <c r="F161" s="86">
        <f>+'[1]nuts3'!F161+'[1]nuts3'!G161</f>
        <v>117909</v>
      </c>
      <c r="G161" s="86">
        <f>+'[1]nuts3'!H161+'[1]nuts3'!I161</f>
        <v>115710</v>
      </c>
      <c r="H161" s="86">
        <f>+'[1]nuts3'!J161+'[1]nuts3'!K161+'[1]nuts3'!L161</f>
        <v>151863</v>
      </c>
      <c r="I161" s="86">
        <f>+'[1]nuts3'!M161+'[1]nuts3'!N161</f>
        <v>169419</v>
      </c>
      <c r="J161" s="86">
        <f>+'[1]nuts3'!O161+'[1]nuts3'!P161</f>
        <v>127738</v>
      </c>
      <c r="K161" s="87">
        <f>+'[1]nuts3'!Q161</f>
        <v>136045</v>
      </c>
    </row>
    <row r="162" spans="1:11" ht="12.75" customHeight="1">
      <c r="A162" s="35" t="s">
        <v>117</v>
      </c>
      <c r="B162" s="146" t="s">
        <v>67</v>
      </c>
      <c r="C162" s="37">
        <f>+'[1]nuts3'!C162</f>
        <v>798</v>
      </c>
      <c r="D162" s="128">
        <f>+'[1]nuts3'!D162</f>
        <v>95</v>
      </c>
      <c r="E162" s="128">
        <f>+'[1]nuts3'!E162</f>
        <v>77</v>
      </c>
      <c r="F162" s="128">
        <f>+'[1]nuts3'!F162+'[1]nuts3'!G162</f>
        <v>88</v>
      </c>
      <c r="G162" s="128">
        <f>+'[1]nuts3'!H162+'[1]nuts3'!I162</f>
        <v>99</v>
      </c>
      <c r="H162" s="128">
        <f>+'[1]nuts3'!J162+'[1]nuts3'!K162+'[1]nuts3'!L162</f>
        <v>138</v>
      </c>
      <c r="I162" s="128">
        <f>+'[1]nuts3'!M162+'[1]nuts3'!N162</f>
        <v>117</v>
      </c>
      <c r="J162" s="128">
        <f>+'[1]nuts3'!O162+'[1]nuts3'!P162</f>
        <v>91</v>
      </c>
      <c r="K162" s="147">
        <f>+'[1]nuts3'!Q162</f>
        <v>93</v>
      </c>
    </row>
    <row r="163" spans="1:11" ht="12.75" customHeight="1">
      <c r="A163" s="84"/>
      <c r="B163" s="68" t="s">
        <v>68</v>
      </c>
      <c r="C163" s="41">
        <f>+'[1]nuts3'!C163</f>
        <v>813</v>
      </c>
      <c r="D163" s="41">
        <f>+'[1]nuts3'!D163</f>
        <v>100</v>
      </c>
      <c r="E163" s="41">
        <f>+'[1]nuts3'!E163</f>
        <v>82</v>
      </c>
      <c r="F163" s="86">
        <f>+'[1]nuts3'!F163+'[1]nuts3'!G163</f>
        <v>92</v>
      </c>
      <c r="G163" s="86">
        <f>+'[1]nuts3'!H163+'[1]nuts3'!I163</f>
        <v>98</v>
      </c>
      <c r="H163" s="86">
        <f>+'[1]nuts3'!J163+'[1]nuts3'!K163+'[1]nuts3'!L163</f>
        <v>135</v>
      </c>
      <c r="I163" s="86">
        <f>+'[1]nuts3'!M163+'[1]nuts3'!N163</f>
        <v>124</v>
      </c>
      <c r="J163" s="86">
        <f>+'[1]nuts3'!O163+'[1]nuts3'!P163</f>
        <v>98</v>
      </c>
      <c r="K163" s="87">
        <f>+'[1]nuts3'!Q163</f>
        <v>84</v>
      </c>
    </row>
    <row r="164" spans="1:12" ht="12.75" customHeight="1">
      <c r="A164" s="34" t="s">
        <v>118</v>
      </c>
      <c r="B164" s="146" t="s">
        <v>67</v>
      </c>
      <c r="C164" s="37">
        <f>+'[1]nuts3'!C164</f>
        <v>208037</v>
      </c>
      <c r="D164" s="37">
        <f>+'[1]nuts3'!D164</f>
        <v>28514</v>
      </c>
      <c r="E164" s="37">
        <f>+'[1]nuts3'!E164</f>
        <v>17645</v>
      </c>
      <c r="F164" s="36">
        <f>+'[1]nuts3'!F164+'[1]nuts3'!G164</f>
        <v>24304</v>
      </c>
      <c r="G164" s="36">
        <f>+'[1]nuts3'!H164+'[1]nuts3'!I164</f>
        <v>22587</v>
      </c>
      <c r="H164" s="36">
        <f>+'[1]nuts3'!J164+'[1]nuts3'!K164+'[1]nuts3'!L164</f>
        <v>30726</v>
      </c>
      <c r="I164" s="36">
        <f>+'[1]nuts3'!M164+'[1]nuts3'!N164</f>
        <v>32991</v>
      </c>
      <c r="J164" s="36">
        <f>+'[1]nuts3'!O164+'[1]nuts3'!P164</f>
        <v>24812</v>
      </c>
      <c r="K164" s="48">
        <f>+'[1]nuts3'!Q164</f>
        <v>26458</v>
      </c>
      <c r="L164" s="148"/>
    </row>
    <row r="165" spans="1:12" ht="12.75" customHeight="1">
      <c r="A165" s="29"/>
      <c r="B165" s="68" t="s">
        <v>68</v>
      </c>
      <c r="C165" s="41">
        <f>+'[1]nuts3'!C165</f>
        <v>190467</v>
      </c>
      <c r="D165" s="41">
        <f>+'[1]nuts3'!D165</f>
        <v>26482</v>
      </c>
      <c r="E165" s="41">
        <f>+'[1]nuts3'!E165</f>
        <v>16374</v>
      </c>
      <c r="F165" s="86">
        <f>+'[1]nuts3'!F165+'[1]nuts3'!G165</f>
        <v>21956</v>
      </c>
      <c r="G165" s="86">
        <f>+'[1]nuts3'!H165+'[1]nuts3'!I165</f>
        <v>21137</v>
      </c>
      <c r="H165" s="86">
        <f>+'[1]nuts3'!J165+'[1]nuts3'!K165+'[1]nuts3'!L165</f>
        <v>27799</v>
      </c>
      <c r="I165" s="86">
        <f>+'[1]nuts3'!M165+'[1]nuts3'!N165</f>
        <v>30463</v>
      </c>
      <c r="J165" s="86">
        <f>+'[1]nuts3'!O165+'[1]nuts3'!P165</f>
        <v>23283</v>
      </c>
      <c r="K165" s="87">
        <f>+'[1]nuts3'!Q165</f>
        <v>22973</v>
      </c>
      <c r="L165" s="148"/>
    </row>
    <row r="166" spans="1:12" ht="11.25" customHeight="1">
      <c r="A166" s="123" t="s">
        <v>119</v>
      </c>
      <c r="B166" s="146" t="s">
        <v>67</v>
      </c>
      <c r="C166" s="37">
        <f>+'[1]nuts3'!C166</f>
        <v>357</v>
      </c>
      <c r="D166" s="37">
        <f>+'[1]nuts3'!D166</f>
        <v>63</v>
      </c>
      <c r="E166" s="37">
        <f>+'[1]nuts3'!E166</f>
        <v>34</v>
      </c>
      <c r="F166" s="36">
        <f>+'[1]nuts3'!F166+'[1]nuts3'!G166</f>
        <v>38</v>
      </c>
      <c r="G166" s="36">
        <f>+'[1]nuts3'!H166+'[1]nuts3'!I166</f>
        <v>35</v>
      </c>
      <c r="H166" s="36">
        <f>+'[1]nuts3'!J166+'[1]nuts3'!K166+'[1]nuts3'!L166</f>
        <v>52</v>
      </c>
      <c r="I166" s="36">
        <f>+'[1]nuts3'!M166+'[1]nuts3'!N166</f>
        <v>58</v>
      </c>
      <c r="J166" s="36">
        <f>+'[1]nuts3'!O166+'[1]nuts3'!P166</f>
        <v>35</v>
      </c>
      <c r="K166" s="48">
        <f>+'[1]nuts3'!Q166</f>
        <v>42</v>
      </c>
      <c r="L166" s="148"/>
    </row>
    <row r="167" spans="1:12" ht="15.75" customHeight="1">
      <c r="A167" s="40"/>
      <c r="B167" s="68" t="s">
        <v>68</v>
      </c>
      <c r="C167" s="41">
        <f>+'[1]nuts3'!C167</f>
        <v>346</v>
      </c>
      <c r="D167" s="41">
        <f>+'[1]nuts3'!D167</f>
        <v>58</v>
      </c>
      <c r="E167" s="41">
        <f>+'[1]nuts3'!E167</f>
        <v>33</v>
      </c>
      <c r="F167" s="86">
        <f>+'[1]nuts3'!F167+'[1]nuts3'!G167</f>
        <v>38</v>
      </c>
      <c r="G167" s="86">
        <f>+'[1]nuts3'!H167+'[1]nuts3'!I167</f>
        <v>32</v>
      </c>
      <c r="H167" s="86">
        <f>+'[1]nuts3'!J167+'[1]nuts3'!K167+'[1]nuts3'!L167</f>
        <v>53</v>
      </c>
      <c r="I167" s="86">
        <f>+'[1]nuts3'!M167+'[1]nuts3'!N167</f>
        <v>61</v>
      </c>
      <c r="J167" s="86">
        <f>+'[1]nuts3'!O167+'[1]nuts3'!P167</f>
        <v>34</v>
      </c>
      <c r="K167" s="87">
        <f>+'[1]nuts3'!Q167</f>
        <v>37</v>
      </c>
      <c r="L167" s="148"/>
    </row>
    <row r="168" spans="1:12" ht="11.25" customHeight="1">
      <c r="A168" s="34" t="s">
        <v>71</v>
      </c>
      <c r="B168" s="149" t="s">
        <v>67</v>
      </c>
      <c r="C168" s="89">
        <f>+'[1]nuts3'!C168</f>
        <v>145192</v>
      </c>
      <c r="D168" s="89">
        <f>+'[1]nuts3'!D168</f>
        <v>24227</v>
      </c>
      <c r="E168" s="89">
        <f>+'[1]nuts3'!E168</f>
        <v>12966</v>
      </c>
      <c r="F168" s="150">
        <f>+'[1]nuts3'!F168+'[1]nuts3'!G168</f>
        <v>15621</v>
      </c>
      <c r="G168" s="150">
        <f>+'[1]nuts3'!H168+'[1]nuts3'!I168</f>
        <v>12608</v>
      </c>
      <c r="H168" s="150">
        <f>+'[1]nuts3'!J168+'[1]nuts3'!K168+'[1]nuts3'!L168</f>
        <v>19501</v>
      </c>
      <c r="I168" s="150">
        <f>+'[1]nuts3'!M168+'[1]nuts3'!N168</f>
        <v>25078</v>
      </c>
      <c r="J168" s="150">
        <f>+'[1]nuts3'!O168+'[1]nuts3'!P168</f>
        <v>18117</v>
      </c>
      <c r="K168" s="96">
        <f>+'[1]nuts3'!Q168</f>
        <v>17074</v>
      </c>
      <c r="L168" s="148"/>
    </row>
    <row r="169" spans="1:12" ht="11.25" customHeight="1">
      <c r="A169" s="29"/>
      <c r="B169" s="68" t="s">
        <v>68</v>
      </c>
      <c r="C169" s="41">
        <f>+'[1]nuts3'!C169</f>
        <v>136729</v>
      </c>
      <c r="D169" s="127">
        <f>+'[1]nuts3'!D169</f>
        <v>22592</v>
      </c>
      <c r="E169" s="127">
        <f>+'[1]nuts3'!E169</f>
        <v>12391</v>
      </c>
      <c r="F169" s="86">
        <f>+'[1]nuts3'!F169+'[1]nuts3'!G169</f>
        <v>15088</v>
      </c>
      <c r="G169" s="86">
        <f>+'[1]nuts3'!H169+'[1]nuts3'!I169</f>
        <v>11665</v>
      </c>
      <c r="H169" s="86">
        <f>+'[1]nuts3'!J169+'[1]nuts3'!K169+'[1]nuts3'!L169</f>
        <v>18722</v>
      </c>
      <c r="I169" s="86">
        <f>+'[1]nuts3'!M169+'[1]nuts3'!N169</f>
        <v>23971</v>
      </c>
      <c r="J169" s="86">
        <f>+'[1]nuts3'!O169+'[1]nuts3'!P169</f>
        <v>16609</v>
      </c>
      <c r="K169" s="87">
        <f>+'[1]nuts3'!Q169</f>
        <v>15691</v>
      </c>
      <c r="L169" s="148"/>
    </row>
    <row r="170" spans="1:11" ht="11.25" customHeight="1">
      <c r="A170" s="35" t="s">
        <v>120</v>
      </c>
      <c r="B170" s="146" t="s">
        <v>67</v>
      </c>
      <c r="C170" s="37">
        <f>+'[1]nuts3'!C170</f>
        <v>568</v>
      </c>
      <c r="D170" s="128">
        <f>+'[1]nuts3'!D170</f>
        <v>52</v>
      </c>
      <c r="E170" s="128">
        <f>+'[1]nuts3'!E170</f>
        <v>57</v>
      </c>
      <c r="F170" s="36">
        <f>+'[1]nuts3'!F170+'[1]nuts3'!G170</f>
        <v>71</v>
      </c>
      <c r="G170" s="36">
        <f>+'[1]nuts3'!H170+'[1]nuts3'!I170</f>
        <v>69</v>
      </c>
      <c r="H170" s="36">
        <f>+'[1]nuts3'!J170+'[1]nuts3'!K170+'[1]nuts3'!L170</f>
        <v>95</v>
      </c>
      <c r="I170" s="36">
        <f>+'[1]nuts3'!M170+'[1]nuts3'!N170</f>
        <v>86</v>
      </c>
      <c r="J170" s="36">
        <f>+'[1]nuts3'!O170+'[1]nuts3'!P170</f>
        <v>80</v>
      </c>
      <c r="K170" s="48">
        <f>+'[1]nuts3'!Q170</f>
        <v>58</v>
      </c>
    </row>
    <row r="171" spans="1:11" ht="12.75" customHeight="1">
      <c r="A171" s="40"/>
      <c r="B171" s="68" t="s">
        <v>68</v>
      </c>
      <c r="C171" s="127">
        <f>+'[1]nuts3'!C171</f>
        <v>570</v>
      </c>
      <c r="D171" s="127">
        <f>+'[1]nuts3'!D171</f>
        <v>51</v>
      </c>
      <c r="E171" s="127">
        <f>+'[1]nuts3'!E171</f>
        <v>58</v>
      </c>
      <c r="F171" s="86">
        <f>+'[1]nuts3'!F171+'[1]nuts3'!G171</f>
        <v>75</v>
      </c>
      <c r="G171" s="86">
        <f>+'[1]nuts3'!H171+'[1]nuts3'!I171</f>
        <v>67</v>
      </c>
      <c r="H171" s="86">
        <f>+'[1]nuts3'!J171+'[1]nuts3'!K171+'[1]nuts3'!L171</f>
        <v>91</v>
      </c>
      <c r="I171" s="86">
        <f>+'[1]nuts3'!M171+'[1]nuts3'!N171</f>
        <v>92</v>
      </c>
      <c r="J171" s="86">
        <f>+'[1]nuts3'!O171+'[1]nuts3'!P171</f>
        <v>79</v>
      </c>
      <c r="K171" s="87">
        <f>+'[1]nuts3'!Q171</f>
        <v>57</v>
      </c>
    </row>
    <row r="172" spans="1:11" ht="11.25" customHeight="1">
      <c r="A172" s="34" t="s">
        <v>71</v>
      </c>
      <c r="B172" s="146" t="s">
        <v>67</v>
      </c>
      <c r="C172" s="37">
        <f>+'[1]nuts3'!C172</f>
        <v>170716</v>
      </c>
      <c r="D172" s="128">
        <f>+'[1]nuts3'!D172</f>
        <v>16045</v>
      </c>
      <c r="E172" s="128">
        <f>+'[1]nuts3'!E172</f>
        <v>14730</v>
      </c>
      <c r="F172" s="36">
        <f>+'[1]nuts3'!F172+'[1]nuts3'!G172</f>
        <v>20777</v>
      </c>
      <c r="G172" s="36">
        <f>+'[1]nuts3'!H172+'[1]nuts3'!I172</f>
        <v>19456</v>
      </c>
      <c r="H172" s="36">
        <f>+'[1]nuts3'!J172+'[1]nuts3'!K172+'[1]nuts3'!L172</f>
        <v>24544</v>
      </c>
      <c r="I172" s="36">
        <f>+'[1]nuts3'!M172+'[1]nuts3'!N172</f>
        <v>29459</v>
      </c>
      <c r="J172" s="36">
        <f>+'[1]nuts3'!O172+'[1]nuts3'!P172</f>
        <v>23198</v>
      </c>
      <c r="K172" s="48">
        <f>+'[1]nuts3'!Q172</f>
        <v>22507</v>
      </c>
    </row>
    <row r="173" spans="1:11" ht="11.25" customHeight="1">
      <c r="A173" s="29"/>
      <c r="B173" s="68" t="s">
        <v>68</v>
      </c>
      <c r="C173" s="41">
        <f>+'[1]nuts3'!C173</f>
        <v>168813</v>
      </c>
      <c r="D173" s="127">
        <f>+'[1]nuts3'!D173</f>
        <v>15439</v>
      </c>
      <c r="E173" s="127">
        <f>+'[1]nuts3'!E173</f>
        <v>14257</v>
      </c>
      <c r="F173" s="86">
        <f>+'[1]nuts3'!F173+'[1]nuts3'!G173</f>
        <v>20172</v>
      </c>
      <c r="G173" s="86">
        <f>+'[1]nuts3'!H173+'[1]nuts3'!I173</f>
        <v>18653</v>
      </c>
      <c r="H173" s="86">
        <f>+'[1]nuts3'!J173+'[1]nuts3'!K173+'[1]nuts3'!L173</f>
        <v>24801</v>
      </c>
      <c r="I173" s="86">
        <f>+'[1]nuts3'!M173+'[1]nuts3'!N173</f>
        <v>30370</v>
      </c>
      <c r="J173" s="86">
        <f>+'[1]nuts3'!O173+'[1]nuts3'!P173</f>
        <v>22833</v>
      </c>
      <c r="K173" s="87">
        <f>+'[1]nuts3'!Q173</f>
        <v>22288</v>
      </c>
    </row>
    <row r="174" spans="1:11" ht="11.25" customHeight="1">
      <c r="A174" s="123" t="s">
        <v>72</v>
      </c>
      <c r="B174" s="146" t="s">
        <v>67</v>
      </c>
      <c r="C174" s="37">
        <f>+'[1]nuts3'!C174</f>
        <v>174</v>
      </c>
      <c r="D174" s="151">
        <f>+'[1]nuts3'!D174</f>
        <v>37</v>
      </c>
      <c r="E174" s="151">
        <f>+'[1]nuts3'!E174</f>
        <v>18</v>
      </c>
      <c r="F174" s="150">
        <f>+'[1]nuts3'!F174+'[1]nuts3'!G174</f>
        <v>21</v>
      </c>
      <c r="G174" s="150">
        <f>+'[1]nuts3'!H174+'[1]nuts3'!I174</f>
        <v>13</v>
      </c>
      <c r="H174" s="150">
        <f>+'[1]nuts3'!J174+'[1]nuts3'!K174+'[1]nuts3'!L174</f>
        <v>27</v>
      </c>
      <c r="I174" s="150">
        <f>+'[1]nuts3'!M174+'[1]nuts3'!N174</f>
        <v>29</v>
      </c>
      <c r="J174" s="150">
        <f>+'[1]nuts3'!O174+'[1]nuts3'!P174</f>
        <v>18</v>
      </c>
      <c r="K174" s="96">
        <f>+'[1]nuts3'!Q174</f>
        <v>11</v>
      </c>
    </row>
    <row r="175" spans="1:11" ht="11.25" customHeight="1">
      <c r="A175" s="40"/>
      <c r="B175" s="68" t="s">
        <v>68</v>
      </c>
      <c r="C175" s="41">
        <f>+'[1]nuts3'!C175</f>
        <v>166</v>
      </c>
      <c r="D175" s="127">
        <f>+'[1]nuts3'!D175</f>
        <v>34</v>
      </c>
      <c r="E175" s="127">
        <f>+'[1]nuts3'!E175</f>
        <v>19</v>
      </c>
      <c r="F175" s="86">
        <f>+'[1]nuts3'!F175+'[1]nuts3'!G175</f>
        <v>19</v>
      </c>
      <c r="G175" s="86">
        <f>+'[1]nuts3'!H175+'[1]nuts3'!I175</f>
        <v>11</v>
      </c>
      <c r="H175" s="86">
        <f>+'[1]nuts3'!J175+'[1]nuts3'!K175+'[1]nuts3'!L175</f>
        <v>27</v>
      </c>
      <c r="I175" s="86">
        <f>+'[1]nuts3'!M175+'[1]nuts3'!N175</f>
        <v>28</v>
      </c>
      <c r="J175" s="86">
        <f>+'[1]nuts3'!O175+'[1]nuts3'!P175</f>
        <v>18</v>
      </c>
      <c r="K175" s="87">
        <f>+'[1]nuts3'!Q175</f>
        <v>10</v>
      </c>
    </row>
    <row r="176" spans="1:11" ht="11.25" customHeight="1">
      <c r="A176" s="34" t="s">
        <v>71</v>
      </c>
      <c r="B176" s="149" t="s">
        <v>67</v>
      </c>
      <c r="C176" s="89">
        <f>+'[1]nuts3'!C176</f>
        <v>22696</v>
      </c>
      <c r="D176" s="151">
        <f>+'[1]nuts3'!D176</f>
        <v>5222</v>
      </c>
      <c r="E176" s="151">
        <f>+'[1]nuts3'!E176</f>
        <v>1706</v>
      </c>
      <c r="F176" s="150">
        <f>+'[1]nuts3'!F176+'[1]nuts3'!G176</f>
        <v>3204</v>
      </c>
      <c r="G176" s="150">
        <f>+'[1]nuts3'!H176+'[1]nuts3'!I176</f>
        <v>1457</v>
      </c>
      <c r="H176" s="150">
        <f>+'[1]nuts3'!J176+'[1]nuts3'!K176+'[1]nuts3'!L176</f>
        <v>3138</v>
      </c>
      <c r="I176" s="150">
        <f>+'[1]nuts3'!M176+'[1]nuts3'!N176</f>
        <v>3946</v>
      </c>
      <c r="J176" s="150">
        <f>+'[1]nuts3'!O176+'[1]nuts3'!P176</f>
        <v>2214</v>
      </c>
      <c r="K176" s="96">
        <f>+'[1]nuts3'!Q176</f>
        <v>1809</v>
      </c>
    </row>
    <row r="177" spans="1:11" ht="11.25" customHeight="1" thickBot="1">
      <c r="A177" s="73"/>
      <c r="B177" s="74" t="s">
        <v>68</v>
      </c>
      <c r="C177" s="101">
        <f>+'[1]nuts3'!C177</f>
        <v>22559</v>
      </c>
      <c r="D177" s="152">
        <f>+'[1]nuts3'!D177</f>
        <v>5233</v>
      </c>
      <c r="E177" s="152">
        <f>+'[1]nuts3'!E177</f>
        <v>1783</v>
      </c>
      <c r="F177" s="153">
        <f>+'[1]nuts3'!F177+'[1]nuts3'!G177</f>
        <v>2877</v>
      </c>
      <c r="G177" s="153">
        <f>+'[1]nuts3'!H177+'[1]nuts3'!I177</f>
        <v>1387</v>
      </c>
      <c r="H177" s="153">
        <f>+'[1]nuts3'!J177+'[1]nuts3'!K177+'[1]nuts3'!L177</f>
        <v>2945</v>
      </c>
      <c r="I177" s="153">
        <f>+'[1]nuts3'!M177+'[1]nuts3'!N177</f>
        <v>4177</v>
      </c>
      <c r="J177" s="153">
        <f>+'[1]nuts3'!O177+'[1]nuts3'!P177</f>
        <v>2089</v>
      </c>
      <c r="K177" s="102">
        <f>+'[1]nuts3'!Q177</f>
        <v>2068</v>
      </c>
    </row>
    <row r="178" spans="1:11" ht="15" customHeight="1">
      <c r="A178" s="109" t="s">
        <v>121</v>
      </c>
      <c r="B178" s="67">
        <v>2006</v>
      </c>
      <c r="C178" s="37">
        <f>+'[1]nuts3'!C178</f>
        <v>41031.46</v>
      </c>
      <c r="D178" s="128">
        <v>8273.26</v>
      </c>
      <c r="E178" s="128">
        <v>3423.62</v>
      </c>
      <c r="F178" s="36">
        <v>4593.03</v>
      </c>
      <c r="G178" s="36">
        <v>3819.33</v>
      </c>
      <c r="H178" s="36">
        <v>5317.46</v>
      </c>
      <c r="I178" s="36">
        <v>6545.21</v>
      </c>
      <c r="J178" s="36">
        <v>4549.53</v>
      </c>
      <c r="K178" s="48">
        <v>4510.02</v>
      </c>
    </row>
    <row r="179" spans="1:11" ht="15" customHeight="1">
      <c r="A179" s="108"/>
      <c r="B179" s="68">
        <v>2000</v>
      </c>
      <c r="C179" s="41">
        <v>38329.97</v>
      </c>
      <c r="D179" s="127">
        <v>7355.53</v>
      </c>
      <c r="E179" s="127">
        <v>3262.85</v>
      </c>
      <c r="F179" s="86">
        <v>4379.78</v>
      </c>
      <c r="G179" s="86">
        <v>3623.98</v>
      </c>
      <c r="H179" s="86">
        <v>4989.63</v>
      </c>
      <c r="I179" s="86">
        <v>6218.59</v>
      </c>
      <c r="J179" s="86">
        <v>4230.25</v>
      </c>
      <c r="K179" s="87">
        <v>4269.36</v>
      </c>
    </row>
    <row r="180" spans="1:11" ht="15" customHeight="1">
      <c r="A180" s="104" t="s">
        <v>122</v>
      </c>
      <c r="B180" s="67">
        <v>2006</v>
      </c>
      <c r="C180" s="37">
        <f>+'[1]nuts3'!C180</f>
        <v>104382.67</v>
      </c>
      <c r="D180" s="128">
        <v>18765.73</v>
      </c>
      <c r="E180" s="128">
        <v>8644.95</v>
      </c>
      <c r="F180" s="36">
        <v>11680.92</v>
      </c>
      <c r="G180" s="36">
        <v>10830.58</v>
      </c>
      <c r="H180" s="36">
        <v>13844.23</v>
      </c>
      <c r="I180" s="36">
        <v>17035.92</v>
      </c>
      <c r="J180" s="36">
        <v>11565.92</v>
      </c>
      <c r="K180" s="48">
        <v>12014.42</v>
      </c>
    </row>
    <row r="181" spans="1:11" ht="15" customHeight="1">
      <c r="A181" s="108"/>
      <c r="B181" s="68">
        <v>2000</v>
      </c>
      <c r="C181" s="41">
        <v>107321.4</v>
      </c>
      <c r="D181" s="127">
        <v>17979</v>
      </c>
      <c r="E181" s="127">
        <v>9077.1</v>
      </c>
      <c r="F181" s="86">
        <v>12169.3</v>
      </c>
      <c r="G181" s="86">
        <v>11533</v>
      </c>
      <c r="H181" s="86">
        <v>14396.8</v>
      </c>
      <c r="I181" s="86">
        <v>17455.8</v>
      </c>
      <c r="J181" s="86">
        <v>11909.8</v>
      </c>
      <c r="K181" s="87">
        <v>12800.6</v>
      </c>
    </row>
    <row r="182" spans="1:11" ht="12" customHeight="1">
      <c r="A182" s="78" t="s">
        <v>73</v>
      </c>
      <c r="B182" s="67">
        <v>2006</v>
      </c>
      <c r="C182" s="37">
        <f>+'[1]nuts3'!C182</f>
        <v>191</v>
      </c>
      <c r="D182" s="36">
        <v>26</v>
      </c>
      <c r="E182" s="36">
        <v>25</v>
      </c>
      <c r="F182" s="36">
        <v>20</v>
      </c>
      <c r="G182" s="36">
        <v>25</v>
      </c>
      <c r="H182" s="36">
        <v>29</v>
      </c>
      <c r="I182" s="36">
        <v>28</v>
      </c>
      <c r="J182" s="36">
        <v>20</v>
      </c>
      <c r="K182" s="48">
        <v>18</v>
      </c>
    </row>
    <row r="183" spans="1:11" ht="12" customHeight="1">
      <c r="A183" s="40"/>
      <c r="B183" s="68">
        <v>2000</v>
      </c>
      <c r="C183" s="41">
        <v>211</v>
      </c>
      <c r="D183" s="41">
        <v>26</v>
      </c>
      <c r="E183" s="41">
        <v>26</v>
      </c>
      <c r="F183" s="41">
        <v>22</v>
      </c>
      <c r="G183" s="41">
        <v>26</v>
      </c>
      <c r="H183" s="41">
        <v>35</v>
      </c>
      <c r="I183" s="41">
        <v>32</v>
      </c>
      <c r="J183" s="41">
        <v>22</v>
      </c>
      <c r="K183" s="87">
        <v>22</v>
      </c>
    </row>
    <row r="184" spans="1:11" ht="12" customHeight="1">
      <c r="A184" s="154" t="s">
        <v>74</v>
      </c>
      <c r="B184" s="67">
        <v>2006</v>
      </c>
      <c r="C184" s="37">
        <f>+'[1]nuts3'!C184</f>
        <v>64174</v>
      </c>
      <c r="D184" s="36">
        <v>10331</v>
      </c>
      <c r="E184" s="36">
        <v>5653</v>
      </c>
      <c r="F184" s="36">
        <v>7074</v>
      </c>
      <c r="G184" s="36">
        <v>7176</v>
      </c>
      <c r="H184" s="36">
        <v>9015</v>
      </c>
      <c r="I184" s="36">
        <v>10826</v>
      </c>
      <c r="J184" s="36">
        <v>6746</v>
      </c>
      <c r="K184" s="48">
        <v>7353</v>
      </c>
    </row>
    <row r="185" spans="1:11" ht="12" customHeight="1">
      <c r="A185" s="155"/>
      <c r="B185" s="68">
        <v>2000</v>
      </c>
      <c r="C185" s="127">
        <v>67457</v>
      </c>
      <c r="D185" s="41">
        <v>10665</v>
      </c>
      <c r="E185" s="41">
        <v>5970</v>
      </c>
      <c r="F185" s="41">
        <v>7541</v>
      </c>
      <c r="G185" s="41">
        <v>7861</v>
      </c>
      <c r="H185" s="41">
        <v>9025</v>
      </c>
      <c r="I185" s="41">
        <v>11270</v>
      </c>
      <c r="J185" s="41">
        <v>7171</v>
      </c>
      <c r="K185" s="87">
        <v>7954</v>
      </c>
    </row>
    <row r="186" spans="1:11" ht="13.5" customHeight="1">
      <c r="A186" s="104" t="s">
        <v>123</v>
      </c>
      <c r="B186" s="67">
        <v>2006</v>
      </c>
      <c r="C186" s="128">
        <f>+'[1]nuts3'!C186</f>
        <v>8896.01</v>
      </c>
      <c r="D186" s="37">
        <v>1711.38</v>
      </c>
      <c r="E186" s="37">
        <v>714.44</v>
      </c>
      <c r="F186" s="37">
        <v>959.85</v>
      </c>
      <c r="G186" s="37">
        <v>835.14</v>
      </c>
      <c r="H186" s="37">
        <v>1135.41</v>
      </c>
      <c r="I186" s="37">
        <v>1571.25</v>
      </c>
      <c r="J186" s="37">
        <v>962.06</v>
      </c>
      <c r="K186" s="48">
        <v>1006.48</v>
      </c>
    </row>
    <row r="187" spans="1:11" ht="13.5" customHeight="1">
      <c r="A187" s="108"/>
      <c r="B187" s="67">
        <v>2000</v>
      </c>
      <c r="C187" s="128">
        <v>8205.77</v>
      </c>
      <c r="D187" s="37">
        <v>1504.08</v>
      </c>
      <c r="E187" s="37">
        <v>678.3</v>
      </c>
      <c r="F187" s="37">
        <v>892.7</v>
      </c>
      <c r="G187" s="37">
        <v>790.77</v>
      </c>
      <c r="H187" s="37">
        <v>1032.46</v>
      </c>
      <c r="I187" s="37">
        <v>1461.25</v>
      </c>
      <c r="J187" s="37">
        <v>869.01</v>
      </c>
      <c r="K187" s="48">
        <v>977.2</v>
      </c>
    </row>
    <row r="188" spans="1:11" ht="12" customHeight="1">
      <c r="A188" s="104" t="s">
        <v>75</v>
      </c>
      <c r="B188" s="69">
        <v>2006</v>
      </c>
      <c r="C188" s="151">
        <f>+'[1]nuts3'!C188</f>
        <v>2183788</v>
      </c>
      <c r="D188" s="89">
        <v>337872.5</v>
      </c>
      <c r="E188" s="89">
        <v>194195.5</v>
      </c>
      <c r="F188" s="89">
        <v>236464</v>
      </c>
      <c r="G188" s="89">
        <v>239811</v>
      </c>
      <c r="H188" s="89">
        <v>295480.5</v>
      </c>
      <c r="I188" s="89">
        <v>371579.5</v>
      </c>
      <c r="J188" s="89">
        <v>249659.5</v>
      </c>
      <c r="K188" s="96">
        <v>258725.5</v>
      </c>
    </row>
    <row r="189" spans="1:11" ht="12" customHeight="1">
      <c r="A189" s="108"/>
      <c r="B189" s="68">
        <v>2000</v>
      </c>
      <c r="C189" s="127">
        <v>2016504</v>
      </c>
      <c r="D189" s="41">
        <v>294664</v>
      </c>
      <c r="E189" s="41">
        <v>179936</v>
      </c>
      <c r="F189" s="41">
        <v>224775</v>
      </c>
      <c r="G189" s="41">
        <v>223484</v>
      </c>
      <c r="H189" s="41">
        <v>279789</v>
      </c>
      <c r="I189" s="41">
        <v>348563</v>
      </c>
      <c r="J189" s="41">
        <v>221796</v>
      </c>
      <c r="K189" s="87">
        <v>243497</v>
      </c>
    </row>
    <row r="190" spans="1:11" ht="15.75" customHeight="1">
      <c r="A190" s="78" t="s">
        <v>124</v>
      </c>
      <c r="B190" s="67">
        <v>2006</v>
      </c>
      <c r="C190" s="37">
        <f>+'[1]nuts3'!C190</f>
        <v>248</v>
      </c>
      <c r="D190" s="36">
        <f>+'[1]nuts3'!D190</f>
        <v>17</v>
      </c>
      <c r="E190" s="36">
        <f>+'[1]nuts3'!E190</f>
        <v>25</v>
      </c>
      <c r="F190" s="36">
        <f>+'[1]nuts3'!F190+'[1]nuts3'!G190</f>
        <v>23</v>
      </c>
      <c r="G190" s="36">
        <f>+'[1]nuts3'!H190+'[1]nuts3'!I190</f>
        <v>69</v>
      </c>
      <c r="H190" s="36">
        <f>+'[1]nuts3'!J190+'[1]nuts3'!K190+'[1]nuts3'!L190</f>
        <v>31</v>
      </c>
      <c r="I190" s="36">
        <f>+'[1]nuts3'!M190+'[1]nuts3'!N190</f>
        <v>24</v>
      </c>
      <c r="J190" s="36">
        <f>+'[1]nuts3'!O190+'[1]nuts3'!P190</f>
        <v>34</v>
      </c>
      <c r="K190" s="48">
        <f>+'[1]nuts3'!Q190</f>
        <v>25</v>
      </c>
    </row>
    <row r="191" spans="1:11" ht="18" customHeight="1">
      <c r="A191" s="40"/>
      <c r="B191" s="68">
        <v>2000</v>
      </c>
      <c r="C191" s="41">
        <v>223</v>
      </c>
      <c r="D191" s="41">
        <v>13</v>
      </c>
      <c r="E191" s="41">
        <v>25</v>
      </c>
      <c r="F191" s="41">
        <v>21</v>
      </c>
      <c r="G191" s="41">
        <v>44</v>
      </c>
      <c r="H191" s="41">
        <v>41</v>
      </c>
      <c r="I191" s="41">
        <v>21</v>
      </c>
      <c r="J191" s="41">
        <v>34</v>
      </c>
      <c r="K191" s="98">
        <v>24</v>
      </c>
    </row>
    <row r="192" spans="1:11" ht="12.75" customHeight="1">
      <c r="A192" s="34" t="s">
        <v>76</v>
      </c>
      <c r="B192" s="67">
        <v>2006</v>
      </c>
      <c r="C192" s="37">
        <f>+'[1]nuts3'!C192</f>
        <v>48485</v>
      </c>
      <c r="D192" s="36">
        <f>+'[1]nuts3'!D192</f>
        <v>2651</v>
      </c>
      <c r="E192" s="36">
        <f>+'[1]nuts3'!E192</f>
        <v>3577</v>
      </c>
      <c r="F192" s="36">
        <f>+'[1]nuts3'!F192+'[1]nuts3'!G192</f>
        <v>4787</v>
      </c>
      <c r="G192" s="36">
        <f>+'[1]nuts3'!H192+'[1]nuts3'!I192</f>
        <v>15063</v>
      </c>
      <c r="H192" s="36">
        <f>+'[1]nuts3'!J192+'[1]nuts3'!K192+'[1]nuts3'!L192</f>
        <v>5372</v>
      </c>
      <c r="I192" s="36">
        <f>+'[1]nuts3'!M192+'[1]nuts3'!N192</f>
        <v>3906</v>
      </c>
      <c r="J192" s="36">
        <f>+'[1]nuts3'!O192+'[1]nuts3'!P192</f>
        <v>8166</v>
      </c>
      <c r="K192" s="48">
        <f>+'[1]nuts3'!Q192</f>
        <v>4963</v>
      </c>
    </row>
    <row r="193" spans="1:11" ht="12.75" customHeight="1">
      <c r="A193" s="29"/>
      <c r="B193" s="68">
        <v>2000</v>
      </c>
      <c r="C193" s="127">
        <v>44846</v>
      </c>
      <c r="D193" s="86">
        <v>2299</v>
      </c>
      <c r="E193" s="86">
        <v>3583</v>
      </c>
      <c r="F193" s="86">
        <v>4363</v>
      </c>
      <c r="G193" s="86">
        <v>12411</v>
      </c>
      <c r="H193" s="86">
        <v>5929</v>
      </c>
      <c r="I193" s="86">
        <v>3718</v>
      </c>
      <c r="J193" s="86">
        <v>7679</v>
      </c>
      <c r="K193" s="87">
        <v>4864</v>
      </c>
    </row>
    <row r="194" spans="1:11" ht="12.75" customHeight="1">
      <c r="A194" s="104" t="s">
        <v>77</v>
      </c>
      <c r="B194" s="69">
        <v>2006</v>
      </c>
      <c r="C194" s="70">
        <f>+'[1]nuts3'!C194</f>
        <v>4.722574441545953</v>
      </c>
      <c r="D194" s="105">
        <f>+'[1]nuts3'!D194</f>
        <v>2.239822368821267</v>
      </c>
      <c r="E194" s="105">
        <f>+'[1]nuts3'!E194</f>
        <v>3.0663408018776943</v>
      </c>
      <c r="F194" s="105">
        <v>4.0508441444696714</v>
      </c>
      <c r="G194" s="105">
        <v>13.356494166343017</v>
      </c>
      <c r="H194" s="105">
        <v>3.6157236865574096</v>
      </c>
      <c r="I194" s="105">
        <v>2.3786556758889814</v>
      </c>
      <c r="J194" s="105">
        <v>6.642848078406107</v>
      </c>
      <c r="K194" s="110">
        <f>+'[1]nuts3'!Q194</f>
        <v>3.9706890661640166</v>
      </c>
    </row>
    <row r="195" spans="1:11" ht="12.75" customHeight="1">
      <c r="A195" s="108"/>
      <c r="B195" s="68">
        <v>2000</v>
      </c>
      <c r="C195" s="156">
        <v>4.365635132936928</v>
      </c>
      <c r="D195" s="21">
        <v>1.9418869836979473</v>
      </c>
      <c r="E195" s="21">
        <v>3.2187964055126495</v>
      </c>
      <c r="F195" s="21">
        <v>3.704864215834877</v>
      </c>
      <c r="G195" s="21">
        <v>10.96774364589326</v>
      </c>
      <c r="H195" s="21">
        <v>3.9819953900461535</v>
      </c>
      <c r="I195" s="21">
        <v>2.2428557984880326</v>
      </c>
      <c r="J195" s="21">
        <v>6.194685268201073</v>
      </c>
      <c r="K195" s="82">
        <v>3.800145474318939</v>
      </c>
    </row>
    <row r="196" spans="1:11" ht="15" customHeight="1">
      <c r="A196" s="154" t="s">
        <v>78</v>
      </c>
      <c r="B196" s="67">
        <v>2006</v>
      </c>
      <c r="C196" s="37">
        <f>+'[1]nuts3'!C196</f>
        <v>1547.82</v>
      </c>
      <c r="D196" s="36">
        <f>+'[1]nuts3'!D196</f>
        <v>221.75</v>
      </c>
      <c r="E196" s="36">
        <f>+'[1]nuts3'!E196</f>
        <v>175.63</v>
      </c>
      <c r="F196" s="36">
        <f>+'[1]nuts3'!F196+'[1]nuts3'!G196</f>
        <v>158.93</v>
      </c>
      <c r="G196" s="36">
        <f>+'[1]nuts3'!H196+'[1]nuts3'!I196</f>
        <v>248.66000000000003</v>
      </c>
      <c r="H196" s="36">
        <f>+'[1]nuts3'!J196+'[1]nuts3'!K196+'[1]nuts3'!L196</f>
        <v>158.72</v>
      </c>
      <c r="I196" s="36">
        <f>+'[1]nuts3'!M196+'[1]nuts3'!N196</f>
        <v>200.73000000000002</v>
      </c>
      <c r="J196" s="36">
        <f>+'[1]nuts3'!O196+'[1]nuts3'!P196</f>
        <v>211.18</v>
      </c>
      <c r="K196" s="48">
        <f>+'[1]nuts3'!Q196</f>
        <v>172.22</v>
      </c>
    </row>
    <row r="197" spans="1:11" ht="15" customHeight="1">
      <c r="A197" s="157"/>
      <c r="B197" s="68">
        <v>2000</v>
      </c>
      <c r="C197" s="41">
        <v>1308.56</v>
      </c>
      <c r="D197" s="41">
        <v>165.84</v>
      </c>
      <c r="E197" s="41">
        <v>150.66</v>
      </c>
      <c r="F197" s="41">
        <v>141.08</v>
      </c>
      <c r="G197" s="41">
        <v>214.08</v>
      </c>
      <c r="H197" s="41">
        <v>149.64</v>
      </c>
      <c r="I197" s="41">
        <v>159.26</v>
      </c>
      <c r="J197" s="41">
        <v>176.49</v>
      </c>
      <c r="K197" s="87">
        <v>151.51</v>
      </c>
    </row>
    <row r="198" spans="1:30" s="159" customFormat="1" ht="13.5" customHeight="1">
      <c r="A198" s="135" t="s">
        <v>79</v>
      </c>
      <c r="B198" s="67">
        <v>2006</v>
      </c>
      <c r="C198" s="37">
        <f>+'[1]nuts3'!C198</f>
        <v>74</v>
      </c>
      <c r="D198" s="37">
        <v>7</v>
      </c>
      <c r="E198" s="37">
        <v>11</v>
      </c>
      <c r="F198" s="37">
        <v>7</v>
      </c>
      <c r="G198" s="37">
        <v>10</v>
      </c>
      <c r="H198" s="37">
        <v>8</v>
      </c>
      <c r="I198" s="37">
        <v>8</v>
      </c>
      <c r="J198" s="37">
        <v>9</v>
      </c>
      <c r="K198" s="48">
        <v>14</v>
      </c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</row>
    <row r="199" spans="1:30" s="159" customFormat="1" ht="13.5" customHeight="1">
      <c r="A199" s="160"/>
      <c r="B199" s="68">
        <v>2000</v>
      </c>
      <c r="C199" s="41">
        <f>+'[1]nuts3'!C199</f>
        <v>75</v>
      </c>
      <c r="D199" s="41">
        <v>5</v>
      </c>
      <c r="E199" s="41">
        <v>11</v>
      </c>
      <c r="F199" s="41">
        <v>8</v>
      </c>
      <c r="G199" s="41">
        <v>7</v>
      </c>
      <c r="H199" s="41">
        <v>18</v>
      </c>
      <c r="I199" s="41">
        <v>6</v>
      </c>
      <c r="J199" s="41">
        <v>9</v>
      </c>
      <c r="K199" s="87">
        <v>11</v>
      </c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</row>
    <row r="200" spans="1:30" s="159" customFormat="1" ht="13.5" customHeight="1">
      <c r="A200" s="161" t="s">
        <v>80</v>
      </c>
      <c r="B200" s="67">
        <v>2006</v>
      </c>
      <c r="C200" s="37">
        <f>+'[1]nuts3'!C200</f>
        <v>7462</v>
      </c>
      <c r="D200" s="36">
        <f>+'[1]nuts3'!D200</f>
        <v>972</v>
      </c>
      <c r="E200" s="36">
        <f>+'[1]nuts3'!E200</f>
        <v>1007</v>
      </c>
      <c r="F200" s="36">
        <f>+'[1]nuts3'!F200+'[1]nuts3'!G200</f>
        <v>839</v>
      </c>
      <c r="G200" s="36">
        <f>+'[1]nuts3'!H200+'[1]nuts3'!I200</f>
        <v>870</v>
      </c>
      <c r="H200" s="36">
        <f>+'[1]nuts3'!J200+'[1]nuts3'!K200+'[1]nuts3'!L200</f>
        <v>703</v>
      </c>
      <c r="I200" s="36">
        <f>+'[1]nuts3'!M200+'[1]nuts3'!N200</f>
        <v>878</v>
      </c>
      <c r="J200" s="36">
        <f>+'[1]nuts3'!O200+'[1]nuts3'!P200</f>
        <v>994</v>
      </c>
      <c r="K200" s="48">
        <f>+'[1]nuts3'!Q200</f>
        <v>1199</v>
      </c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</row>
    <row r="201" spans="1:30" s="159" customFormat="1" ht="13.5" customHeight="1">
      <c r="A201" s="162"/>
      <c r="B201" s="67">
        <v>2000</v>
      </c>
      <c r="C201" s="37">
        <f>+'[1]nuts3'!C201</f>
        <v>6713</v>
      </c>
      <c r="D201" s="41">
        <v>753</v>
      </c>
      <c r="E201" s="41">
        <v>810</v>
      </c>
      <c r="F201" s="41">
        <v>824</v>
      </c>
      <c r="G201" s="41">
        <v>626</v>
      </c>
      <c r="H201" s="41">
        <v>1271</v>
      </c>
      <c r="I201" s="41">
        <v>672</v>
      </c>
      <c r="J201" s="41">
        <v>798</v>
      </c>
      <c r="K201" s="87">
        <v>959</v>
      </c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</row>
    <row r="202" spans="1:11" ht="13.5" customHeight="1">
      <c r="A202" s="34" t="s">
        <v>125</v>
      </c>
      <c r="B202" s="69">
        <v>2006</v>
      </c>
      <c r="C202" s="89">
        <f>+'[1]nuts3'!C202</f>
        <v>29705.5</v>
      </c>
      <c r="D202" s="36">
        <f>+'[1]nuts3'!D202</f>
        <v>6098.39</v>
      </c>
      <c r="E202" s="36">
        <f>+'[1]nuts3'!E202</f>
        <v>2435.23</v>
      </c>
      <c r="F202" s="36">
        <f>+'[1]nuts3'!F202+'[1]nuts3'!G202</f>
        <v>3384.2799999999997</v>
      </c>
      <c r="G202" s="36">
        <f>+'[1]nuts3'!H202+'[1]nuts3'!I202</f>
        <v>2660.25</v>
      </c>
      <c r="H202" s="36">
        <f>+'[1]nuts3'!J202+'[1]nuts3'!K202+'[1]nuts3'!L202</f>
        <v>3936.67</v>
      </c>
      <c r="I202" s="36">
        <f>+'[1]nuts3'!M202+'[1]nuts3'!N202</f>
        <v>4639.43</v>
      </c>
      <c r="J202" s="36">
        <f>+'[1]nuts3'!O202+'[1]nuts3'!P202</f>
        <v>3297.83</v>
      </c>
      <c r="K202" s="48">
        <f>+'[1]nuts3'!Q202</f>
        <v>3253.42</v>
      </c>
    </row>
    <row r="203" spans="1:11" ht="13.5" customHeight="1">
      <c r="A203" s="29"/>
      <c r="B203" s="68">
        <v>2000</v>
      </c>
      <c r="C203" s="41">
        <v>27734.28</v>
      </c>
      <c r="D203" s="41">
        <v>5376.87</v>
      </c>
      <c r="E203" s="41">
        <v>2332.34</v>
      </c>
      <c r="F203" s="41">
        <v>3204.05</v>
      </c>
      <c r="G203" s="41">
        <v>2529.36</v>
      </c>
      <c r="H203" s="41">
        <v>3706.14</v>
      </c>
      <c r="I203" s="41">
        <v>4459.97</v>
      </c>
      <c r="J203" s="41">
        <v>3091.42</v>
      </c>
      <c r="K203" s="87">
        <v>3034.13</v>
      </c>
    </row>
    <row r="204" spans="1:11" ht="15" customHeight="1">
      <c r="A204" s="123" t="s">
        <v>81</v>
      </c>
      <c r="B204" s="67">
        <v>2006</v>
      </c>
      <c r="C204" s="37">
        <f>+'[1]nuts3'!C204</f>
        <v>4497033</v>
      </c>
      <c r="D204" s="37">
        <f>+'[1]nuts3'!D204</f>
        <v>946367</v>
      </c>
      <c r="E204" s="37">
        <f>+'[1]nuts3'!E204</f>
        <v>440606</v>
      </c>
      <c r="F204" s="37">
        <f>+'[1]nuts3'!F204+'[1]nuts3'!G204</f>
        <v>485889</v>
      </c>
      <c r="G204" s="37">
        <f>+'[1]nuts3'!H204+'[1]nuts3'!I204</f>
        <v>399079</v>
      </c>
      <c r="H204" s="37">
        <f>+'[1]nuts3'!J204+'[1]nuts3'!K204+'[1]nuts3'!L204</f>
        <v>592932</v>
      </c>
      <c r="I204" s="37">
        <f>+'[1]nuts3'!M204+'[1]nuts3'!N204</f>
        <v>707354</v>
      </c>
      <c r="J204" s="37">
        <f>+'[1]nuts3'!O204+'[1]nuts3'!P204</f>
        <v>456249</v>
      </c>
      <c r="K204" s="48">
        <f>+'[1]nuts3'!Q204</f>
        <v>468557</v>
      </c>
    </row>
    <row r="205" spans="1:11" ht="15" customHeight="1">
      <c r="A205" s="84"/>
      <c r="B205" s="67">
        <v>1995</v>
      </c>
      <c r="C205" s="37">
        <v>4708151</v>
      </c>
      <c r="D205" s="37">
        <v>725457</v>
      </c>
      <c r="E205" s="37">
        <v>440957</v>
      </c>
      <c r="F205" s="37">
        <v>531437</v>
      </c>
      <c r="G205" s="37">
        <v>492572</v>
      </c>
      <c r="H205" s="37">
        <v>687776</v>
      </c>
      <c r="I205" s="37">
        <v>724258</v>
      </c>
      <c r="J205" s="37">
        <v>555227</v>
      </c>
      <c r="K205" s="48">
        <v>550467</v>
      </c>
    </row>
    <row r="206" spans="1:11" ht="15" customHeight="1">
      <c r="A206" s="85" t="s">
        <v>82</v>
      </c>
      <c r="B206" s="69">
        <v>2006</v>
      </c>
      <c r="C206" s="163">
        <f>+'[1]nuts3'!C206</f>
        <v>5.8137617914160264</v>
      </c>
      <c r="D206" s="163">
        <v>4.477902234661172</v>
      </c>
      <c r="E206" s="163">
        <v>5.475519115360358</v>
      </c>
      <c r="F206" s="163">
        <v>6.117258812451584</v>
      </c>
      <c r="G206" s="163">
        <v>5.720065656653897</v>
      </c>
      <c r="H206" s="163">
        <v>6.16637136148764</v>
      </c>
      <c r="I206" s="163">
        <v>6.130926442015954</v>
      </c>
      <c r="J206" s="163">
        <v>6.580160190705766</v>
      </c>
      <c r="K206" s="164">
        <v>6.923726564633983</v>
      </c>
    </row>
    <row r="207" spans="1:11" ht="15" customHeight="1">
      <c r="A207" s="84"/>
      <c r="B207" s="68">
        <v>1995</v>
      </c>
      <c r="C207" s="165">
        <v>6.150373495516111</v>
      </c>
      <c r="D207" s="165">
        <v>4.428661982193898</v>
      </c>
      <c r="E207" s="165">
        <v>5.4793936513115105</v>
      </c>
      <c r="F207" s="165">
        <v>6.183827611778156</v>
      </c>
      <c r="G207" s="165">
        <v>6.024907116005793</v>
      </c>
      <c r="H207" s="165">
        <v>6.519874023973399</v>
      </c>
      <c r="I207" s="165">
        <v>6.639454940317378</v>
      </c>
      <c r="J207" s="165">
        <v>6.859280633361091</v>
      </c>
      <c r="K207" s="166">
        <v>7.216675873046375</v>
      </c>
    </row>
    <row r="208" spans="1:11" ht="19.5" customHeight="1">
      <c r="A208" s="167" t="s">
        <v>126</v>
      </c>
      <c r="B208" s="69">
        <v>2006</v>
      </c>
      <c r="C208" s="57">
        <f>+'[1]nuts3'!C208</f>
        <v>35.25591886874359</v>
      </c>
      <c r="D208" s="57">
        <v>31.317885380495856</v>
      </c>
      <c r="E208" s="57">
        <v>33.294370526650106</v>
      </c>
      <c r="F208" s="57">
        <v>34.51906213409357</v>
      </c>
      <c r="G208" s="57">
        <v>35.03930746198358</v>
      </c>
      <c r="H208" s="57">
        <v>35.2538436340966</v>
      </c>
      <c r="I208" s="57">
        <v>35.80357785071102</v>
      </c>
      <c r="J208" s="57">
        <v>38.75316164716866</v>
      </c>
      <c r="K208" s="107">
        <v>40.43485654576126</v>
      </c>
    </row>
    <row r="209" spans="1:11" ht="19.5" customHeight="1">
      <c r="A209" s="168"/>
      <c r="B209" s="68">
        <v>1995</v>
      </c>
      <c r="C209" s="169">
        <v>24.43857605435407</v>
      </c>
      <c r="D209" s="169">
        <v>23.554753439791103</v>
      </c>
      <c r="E209" s="169">
        <v>23.697366405752472</v>
      </c>
      <c r="F209" s="169">
        <v>22.785605330993047</v>
      </c>
      <c r="G209" s="169">
        <v>24.095390734310456</v>
      </c>
      <c r="H209" s="169">
        <v>23.23057019822244</v>
      </c>
      <c r="I209" s="169">
        <v>25.134180797028293</v>
      </c>
      <c r="J209" s="169">
        <v>25.240763639599006</v>
      </c>
      <c r="K209" s="170">
        <v>27.606477911623646</v>
      </c>
    </row>
    <row r="210" spans="1:11" ht="20.25" customHeight="1">
      <c r="A210" s="78" t="s">
        <v>127</v>
      </c>
      <c r="B210" s="67">
        <v>2006</v>
      </c>
      <c r="C210" s="57">
        <f>+'[1]nuts3'!C210</f>
        <v>34.309212402770996</v>
      </c>
      <c r="D210" s="106">
        <v>30.541622548494267</v>
      </c>
      <c r="E210" s="106">
        <v>32.36149032404634</v>
      </c>
      <c r="F210" s="106">
        <v>33.556429451340854</v>
      </c>
      <c r="G210" s="106">
        <v>34.338067790698744</v>
      </c>
      <c r="H210" s="106">
        <v>34.30336520551347</v>
      </c>
      <c r="I210" s="106">
        <v>34.94792715067192</v>
      </c>
      <c r="J210" s="106">
        <v>37.86728193240952</v>
      </c>
      <c r="K210" s="107">
        <v>39.14739361924806</v>
      </c>
    </row>
    <row r="211" spans="1:11" ht="20.25" customHeight="1">
      <c r="A211" s="40"/>
      <c r="B211" s="68">
        <v>1995</v>
      </c>
      <c r="C211" s="169">
        <f>+'[1]nuts3'!C211</f>
        <v>23.707175820879357</v>
      </c>
      <c r="D211" s="169">
        <v>23.071648619540987</v>
      </c>
      <c r="E211" s="169">
        <v>22.95851263791461</v>
      </c>
      <c r="F211" s="169">
        <v>22.051719833337426</v>
      </c>
      <c r="G211" s="169">
        <v>23.502739936798</v>
      </c>
      <c r="H211" s="169">
        <v>22.55734833607558</v>
      </c>
      <c r="I211" s="169">
        <v>24.499064935857344</v>
      </c>
      <c r="J211" s="169">
        <v>24.311497462127434</v>
      </c>
      <c r="K211" s="170">
        <v>26.60562546138543</v>
      </c>
    </row>
    <row r="212" spans="1:11" ht="15" customHeight="1">
      <c r="A212" s="35" t="s">
        <v>83</v>
      </c>
      <c r="B212" s="69">
        <v>2006</v>
      </c>
      <c r="C212" s="89">
        <f>+'[1]nuts3'!C212</f>
        <v>261446.78630136987</v>
      </c>
      <c r="D212" s="150">
        <v>42377.38904109589</v>
      </c>
      <c r="E212" s="150">
        <v>24125.465753424658</v>
      </c>
      <c r="F212" s="150">
        <v>29723.087671232875</v>
      </c>
      <c r="G212" s="150">
        <v>22827.580821917807</v>
      </c>
      <c r="H212" s="150">
        <v>36562.38904109589</v>
      </c>
      <c r="I212" s="150">
        <v>43367.35342465754</v>
      </c>
      <c r="J212" s="150">
        <v>30021.915068493152</v>
      </c>
      <c r="K212" s="96">
        <v>32441.605479452053</v>
      </c>
    </row>
    <row r="213" spans="1:11" ht="15" customHeight="1" thickBot="1">
      <c r="A213" s="100"/>
      <c r="B213" s="74">
        <v>1995</v>
      </c>
      <c r="C213" s="101">
        <f>+'[1]nuts3'!C213</f>
        <v>289568.8712328767</v>
      </c>
      <c r="D213" s="101">
        <v>32128.038356164383</v>
      </c>
      <c r="E213" s="101">
        <v>24161.7698630137</v>
      </c>
      <c r="F213" s="101">
        <v>32863.14794520548</v>
      </c>
      <c r="G213" s="101">
        <v>29677.005479452055</v>
      </c>
      <c r="H213" s="101">
        <v>44842.128767123286</v>
      </c>
      <c r="I213" s="101">
        <v>48086.78356164384</v>
      </c>
      <c r="J213" s="101">
        <v>38084.57808219178</v>
      </c>
      <c r="K213" s="102">
        <v>39725.41917808219</v>
      </c>
    </row>
    <row r="214" spans="1:11" ht="15" customHeight="1">
      <c r="A214" s="78" t="s">
        <v>84</v>
      </c>
      <c r="B214" s="67">
        <v>2006</v>
      </c>
      <c r="C214" s="37">
        <f>+'[1]nuts3'!C214</f>
        <v>1214</v>
      </c>
      <c r="D214" s="37">
        <v>62</v>
      </c>
      <c r="E214" s="37">
        <v>133</v>
      </c>
      <c r="F214" s="37">
        <v>130</v>
      </c>
      <c r="G214" s="37">
        <v>155</v>
      </c>
      <c r="H214" s="37">
        <v>159</v>
      </c>
      <c r="I214" s="37">
        <v>188</v>
      </c>
      <c r="J214" s="37">
        <v>209</v>
      </c>
      <c r="K214" s="48">
        <v>178</v>
      </c>
    </row>
    <row r="215" spans="1:11" ht="15" customHeight="1">
      <c r="A215" s="40"/>
      <c r="B215" s="68">
        <v>2000</v>
      </c>
      <c r="C215" s="41">
        <v>957</v>
      </c>
      <c r="D215" s="41">
        <v>32</v>
      </c>
      <c r="E215" s="41">
        <v>113</v>
      </c>
      <c r="F215" s="41">
        <v>101</v>
      </c>
      <c r="G215" s="41">
        <v>127</v>
      </c>
      <c r="H215" s="41">
        <v>142</v>
      </c>
      <c r="I215" s="41">
        <v>156</v>
      </c>
      <c r="J215" s="41">
        <v>147</v>
      </c>
      <c r="K215" s="87">
        <v>139</v>
      </c>
    </row>
    <row r="216" spans="1:11" ht="15" customHeight="1">
      <c r="A216" s="34" t="s">
        <v>85</v>
      </c>
      <c r="B216" s="67">
        <v>2006</v>
      </c>
      <c r="C216" s="37">
        <f>+'[1]nuts3'!C216</f>
        <v>80352</v>
      </c>
      <c r="D216" s="37">
        <v>5293</v>
      </c>
      <c r="E216" s="37">
        <v>8670</v>
      </c>
      <c r="F216" s="37">
        <v>8622</v>
      </c>
      <c r="G216" s="37">
        <v>11123</v>
      </c>
      <c r="H216" s="37">
        <v>10716</v>
      </c>
      <c r="I216" s="37">
        <v>12655</v>
      </c>
      <c r="J216" s="37">
        <v>12365</v>
      </c>
      <c r="K216" s="48">
        <v>10908</v>
      </c>
    </row>
    <row r="217" spans="1:11" ht="15" customHeight="1">
      <c r="A217" s="29"/>
      <c r="B217" s="67">
        <v>2000</v>
      </c>
      <c r="C217" s="37">
        <v>74450</v>
      </c>
      <c r="D217" s="37">
        <v>4476</v>
      </c>
      <c r="E217" s="37">
        <v>7957</v>
      </c>
      <c r="F217" s="37">
        <v>8127</v>
      </c>
      <c r="G217" s="37">
        <v>10717</v>
      </c>
      <c r="H217" s="37">
        <v>10429</v>
      </c>
      <c r="I217" s="37">
        <v>11858</v>
      </c>
      <c r="J217" s="37">
        <v>11452</v>
      </c>
      <c r="K217" s="48">
        <v>9434</v>
      </c>
    </row>
    <row r="218" spans="1:11" ht="15" customHeight="1">
      <c r="A218" s="123" t="s">
        <v>128</v>
      </c>
      <c r="B218" s="69">
        <v>2006</v>
      </c>
      <c r="C218" s="89">
        <f>+'[1]nuts3'!C218</f>
        <v>541</v>
      </c>
      <c r="D218" s="89">
        <v>25</v>
      </c>
      <c r="E218" s="89">
        <v>65</v>
      </c>
      <c r="F218" s="89">
        <v>59</v>
      </c>
      <c r="G218" s="89">
        <v>75</v>
      </c>
      <c r="H218" s="89">
        <v>81</v>
      </c>
      <c r="I218" s="89">
        <v>82</v>
      </c>
      <c r="J218" s="89">
        <v>89</v>
      </c>
      <c r="K218" s="96">
        <v>65</v>
      </c>
    </row>
    <row r="219" spans="1:11" ht="15" customHeight="1">
      <c r="A219" s="84"/>
      <c r="B219" s="68">
        <v>2000</v>
      </c>
      <c r="C219" s="41">
        <f>+'[1]nuts3'!C219</f>
        <v>486</v>
      </c>
      <c r="D219" s="41">
        <v>20</v>
      </c>
      <c r="E219" s="41">
        <v>65</v>
      </c>
      <c r="F219" s="41">
        <v>51</v>
      </c>
      <c r="G219" s="41">
        <v>67</v>
      </c>
      <c r="H219" s="41">
        <v>76</v>
      </c>
      <c r="I219" s="41">
        <v>79</v>
      </c>
      <c r="J219" s="41">
        <v>74</v>
      </c>
      <c r="K219" s="87">
        <v>54</v>
      </c>
    </row>
    <row r="220" spans="1:11" ht="15" customHeight="1">
      <c r="A220" s="34" t="s">
        <v>86</v>
      </c>
      <c r="B220" s="69">
        <v>2006</v>
      </c>
      <c r="C220" s="89">
        <f>+'[1]nuts3'!C220</f>
        <v>51049</v>
      </c>
      <c r="D220" s="89">
        <v>3683</v>
      </c>
      <c r="E220" s="89">
        <v>5366</v>
      </c>
      <c r="F220" s="89">
        <v>5184</v>
      </c>
      <c r="G220" s="89">
        <v>7319</v>
      </c>
      <c r="H220" s="89">
        <v>7308</v>
      </c>
      <c r="I220" s="89">
        <v>8175</v>
      </c>
      <c r="J220" s="89">
        <v>7493</v>
      </c>
      <c r="K220" s="96">
        <v>6521</v>
      </c>
    </row>
    <row r="221" spans="1:11" ht="15" customHeight="1">
      <c r="A221" s="108"/>
      <c r="B221" s="68">
        <v>2000</v>
      </c>
      <c r="C221" s="41">
        <f>+'[1]nuts3'!C221</f>
        <v>48292</v>
      </c>
      <c r="D221" s="41">
        <v>3441</v>
      </c>
      <c r="E221" s="41">
        <v>5358</v>
      </c>
      <c r="F221" s="41">
        <v>4904</v>
      </c>
      <c r="G221" s="41">
        <v>6844</v>
      </c>
      <c r="H221" s="41">
        <v>7025</v>
      </c>
      <c r="I221" s="41">
        <v>7958</v>
      </c>
      <c r="J221" s="41">
        <v>6898</v>
      </c>
      <c r="K221" s="87">
        <v>5864</v>
      </c>
    </row>
    <row r="222" spans="1:11" ht="15" customHeight="1">
      <c r="A222" s="78" t="s">
        <v>129</v>
      </c>
      <c r="B222" s="67">
        <v>2006</v>
      </c>
      <c r="C222" s="37">
        <f>+'[1]nuts3'!C222</f>
        <v>335851</v>
      </c>
      <c r="D222" s="37">
        <v>89618</v>
      </c>
      <c r="E222" s="37">
        <v>37188</v>
      </c>
      <c r="F222" s="37">
        <v>30020</v>
      </c>
      <c r="G222" s="37">
        <v>42282</v>
      </c>
      <c r="H222" s="37">
        <v>35881</v>
      </c>
      <c r="I222" s="37">
        <v>40157</v>
      </c>
      <c r="J222" s="37">
        <v>23973</v>
      </c>
      <c r="K222" s="48">
        <v>36732</v>
      </c>
    </row>
    <row r="223" spans="1:11" ht="15" customHeight="1">
      <c r="A223" s="84"/>
      <c r="B223" s="68">
        <v>1995</v>
      </c>
      <c r="C223" s="86">
        <v>368624</v>
      </c>
      <c r="D223" s="41">
        <v>85677</v>
      </c>
      <c r="E223" s="41">
        <v>40624</v>
      </c>
      <c r="F223" s="41">
        <v>30631</v>
      </c>
      <c r="G223" s="41">
        <v>46176</v>
      </c>
      <c r="H223" s="41">
        <v>42282</v>
      </c>
      <c r="I223" s="41">
        <v>43764</v>
      </c>
      <c r="J223" s="41">
        <v>32608</v>
      </c>
      <c r="K223" s="87">
        <v>46862</v>
      </c>
    </row>
    <row r="224" spans="1:11" ht="15" customHeight="1">
      <c r="A224" s="104" t="s">
        <v>87</v>
      </c>
      <c r="B224" s="67">
        <v>2006</v>
      </c>
      <c r="C224" s="26">
        <f>+'[1]nuts3'!C224</f>
        <v>32.712825590752814</v>
      </c>
      <c r="D224" s="65">
        <v>75.7179936058183</v>
      </c>
      <c r="E224" s="65">
        <v>31.878971691425132</v>
      </c>
      <c r="F224" s="65">
        <v>25.403455445368607</v>
      </c>
      <c r="G224" s="65">
        <v>37.4918201116189</v>
      </c>
      <c r="H224" s="65">
        <v>24.150368875161284</v>
      </c>
      <c r="I224" s="65">
        <v>24.45460214456575</v>
      </c>
      <c r="J224" s="65">
        <v>19.501469138333285</v>
      </c>
      <c r="K224" s="83">
        <v>29.387739427430315</v>
      </c>
    </row>
    <row r="225" spans="1:11" ht="15" customHeight="1">
      <c r="A225" s="108"/>
      <c r="B225" s="67">
        <v>1995</v>
      </c>
      <c r="C225" s="21">
        <v>35.68217978950046</v>
      </c>
      <c r="D225" s="65">
        <v>70.65241144431022</v>
      </c>
      <c r="E225" s="65">
        <v>36.679852175428366</v>
      </c>
      <c r="F225" s="65">
        <v>25.88713139720026</v>
      </c>
      <c r="G225" s="65">
        <v>40.83762410212236</v>
      </c>
      <c r="H225" s="65">
        <v>28.305751928020566</v>
      </c>
      <c r="I225" s="65">
        <v>26.283279752613826</v>
      </c>
      <c r="J225" s="65">
        <v>26.22967698757694</v>
      </c>
      <c r="K225" s="83">
        <v>36.19861267747069</v>
      </c>
    </row>
    <row r="226" spans="1:11" ht="15" customHeight="1">
      <c r="A226" s="35" t="s">
        <v>130</v>
      </c>
      <c r="B226" s="69">
        <v>2006</v>
      </c>
      <c r="C226" s="37">
        <f>+'[1]nuts3'!C226</f>
        <v>39314</v>
      </c>
      <c r="D226" s="150">
        <v>8044</v>
      </c>
      <c r="E226" s="150">
        <v>2849</v>
      </c>
      <c r="F226" s="150">
        <v>3931</v>
      </c>
      <c r="G226" s="150">
        <v>5554</v>
      </c>
      <c r="H226" s="150">
        <v>5176</v>
      </c>
      <c r="I226" s="150">
        <v>5367</v>
      </c>
      <c r="J226" s="150">
        <v>3353</v>
      </c>
      <c r="K226" s="96">
        <v>5040</v>
      </c>
    </row>
    <row r="227" spans="1:11" ht="15" customHeight="1">
      <c r="A227" s="84"/>
      <c r="B227" s="68">
        <v>1995</v>
      </c>
      <c r="C227" s="129">
        <v>24248</v>
      </c>
      <c r="D227" s="41">
        <v>3857</v>
      </c>
      <c r="E227" s="41">
        <v>3790</v>
      </c>
      <c r="F227" s="41">
        <v>1572</v>
      </c>
      <c r="G227" s="41">
        <v>1764</v>
      </c>
      <c r="H227" s="41">
        <v>2758</v>
      </c>
      <c r="I227" s="41">
        <v>3223</v>
      </c>
      <c r="J227" s="41">
        <v>3585</v>
      </c>
      <c r="K227" s="87">
        <v>3699</v>
      </c>
    </row>
    <row r="228" spans="1:11" ht="15" customHeight="1">
      <c r="A228" s="123" t="s">
        <v>88</v>
      </c>
      <c r="B228" s="67">
        <v>2006</v>
      </c>
      <c r="C228" s="37">
        <f>+'[1]nuts3'!C228</f>
        <v>187965</v>
      </c>
      <c r="D228" s="37">
        <v>34689</v>
      </c>
      <c r="E228" s="37">
        <v>24613</v>
      </c>
      <c r="F228" s="37">
        <v>22001</v>
      </c>
      <c r="G228" s="37">
        <v>19690</v>
      </c>
      <c r="H228" s="37">
        <v>25437</v>
      </c>
      <c r="I228" s="37">
        <v>24725</v>
      </c>
      <c r="J228" s="37">
        <v>17562</v>
      </c>
      <c r="K228" s="48">
        <v>19248</v>
      </c>
    </row>
    <row r="229" spans="1:11" ht="15" customHeight="1">
      <c r="A229" s="84"/>
      <c r="B229" s="68">
        <v>2000</v>
      </c>
      <c r="C229" s="129">
        <v>211516</v>
      </c>
      <c r="D229" s="41">
        <v>40560</v>
      </c>
      <c r="E229" s="41">
        <v>25417</v>
      </c>
      <c r="F229" s="41">
        <v>27536</v>
      </c>
      <c r="G229" s="41">
        <v>22631</v>
      </c>
      <c r="H229" s="41">
        <v>28268</v>
      </c>
      <c r="I229" s="41">
        <v>29224</v>
      </c>
      <c r="J229" s="41">
        <v>18811</v>
      </c>
      <c r="K229" s="87">
        <v>19069</v>
      </c>
    </row>
    <row r="230" spans="1:11" ht="15" customHeight="1">
      <c r="A230" s="85" t="s">
        <v>89</v>
      </c>
      <c r="B230" s="67">
        <v>2006</v>
      </c>
      <c r="C230" s="171">
        <f>+'[1]nuts3'!C230</f>
        <v>22115</v>
      </c>
      <c r="D230" s="37">
        <v>2022</v>
      </c>
      <c r="E230" s="37">
        <v>3212</v>
      </c>
      <c r="F230" s="37">
        <v>2918</v>
      </c>
      <c r="G230" s="37">
        <v>2366</v>
      </c>
      <c r="H230" s="37">
        <v>3437</v>
      </c>
      <c r="I230" s="37">
        <v>3483</v>
      </c>
      <c r="J230" s="37">
        <v>2448</v>
      </c>
      <c r="K230" s="48">
        <v>2229</v>
      </c>
    </row>
    <row r="231" spans="1:11" ht="15" customHeight="1">
      <c r="A231" s="40"/>
      <c r="B231" s="67">
        <v>2000</v>
      </c>
      <c r="C231" s="171">
        <v>25445</v>
      </c>
      <c r="D231" s="37">
        <v>3133</v>
      </c>
      <c r="E231" s="37">
        <v>3188</v>
      </c>
      <c r="F231" s="37">
        <v>3414</v>
      </c>
      <c r="G231" s="37">
        <v>2727</v>
      </c>
      <c r="H231" s="37">
        <v>3940</v>
      </c>
      <c r="I231" s="37">
        <v>3807</v>
      </c>
      <c r="J231" s="37">
        <v>2679</v>
      </c>
      <c r="K231" s="48">
        <v>2557</v>
      </c>
    </row>
    <row r="232" spans="1:11" ht="19.5" customHeight="1">
      <c r="A232" s="172" t="s">
        <v>90</v>
      </c>
      <c r="B232" s="69">
        <v>2006</v>
      </c>
      <c r="C232" s="70">
        <f>+'[1]nuts3'!C232</f>
        <v>21.540627776588384</v>
      </c>
      <c r="D232" s="70">
        <v>17.083820557361758</v>
      </c>
      <c r="E232" s="70">
        <v>27.534488833187464</v>
      </c>
      <c r="F232" s="70">
        <v>24.69263257481199</v>
      </c>
      <c r="G232" s="70">
        <v>20.97952944139121</v>
      </c>
      <c r="H232" s="70">
        <v>23.133362454761386</v>
      </c>
      <c r="I232" s="70">
        <v>21.210593238917877</v>
      </c>
      <c r="J232" s="70">
        <v>19.913901660467978</v>
      </c>
      <c r="K232" s="173">
        <v>17.833298264113626</v>
      </c>
    </row>
    <row r="233" spans="1:11" ht="18" customHeight="1">
      <c r="A233" s="174"/>
      <c r="B233" s="67">
        <v>2000</v>
      </c>
      <c r="C233" s="175">
        <v>24.63032967858412</v>
      </c>
      <c r="D233" s="65">
        <v>25.835872527635644</v>
      </c>
      <c r="E233" s="65">
        <v>28.78479931451005</v>
      </c>
      <c r="F233" s="65">
        <v>28.852687339636866</v>
      </c>
      <c r="G233" s="65">
        <v>24.117333880476366</v>
      </c>
      <c r="H233" s="65">
        <v>26.376392459297342</v>
      </c>
      <c r="I233" s="65">
        <v>22.86364272420273</v>
      </c>
      <c r="J233" s="65">
        <v>21.549713153127644</v>
      </c>
      <c r="K233" s="81">
        <v>19.75157966290225</v>
      </c>
    </row>
    <row r="234" spans="1:11" ht="18" customHeight="1">
      <c r="A234" s="120" t="s">
        <v>91</v>
      </c>
      <c r="B234" s="69">
        <v>2006</v>
      </c>
      <c r="C234" s="176">
        <f>+'[1]nuts3'!C234</f>
        <v>9116.346300000001</v>
      </c>
      <c r="D234" s="70">
        <v>1814.7896</v>
      </c>
      <c r="E234" s="70">
        <v>1484.2231000000002</v>
      </c>
      <c r="F234" s="70">
        <v>1101.0841</v>
      </c>
      <c r="G234" s="70">
        <v>821.1082000000001</v>
      </c>
      <c r="H234" s="70">
        <v>1129.5764</v>
      </c>
      <c r="I234" s="70">
        <v>1274.9753</v>
      </c>
      <c r="J234" s="70">
        <v>746.6579</v>
      </c>
      <c r="K234" s="173">
        <v>743.9317</v>
      </c>
    </row>
    <row r="235" spans="1:11" ht="18" customHeight="1">
      <c r="A235" s="40"/>
      <c r="B235" s="68">
        <v>2000</v>
      </c>
      <c r="C235" s="177">
        <f>+'[1]nuts3'!C235</f>
        <v>7095.8861</v>
      </c>
      <c r="D235" s="31">
        <v>1581.1992</v>
      </c>
      <c r="E235" s="31">
        <v>1042.5974</v>
      </c>
      <c r="F235" s="31">
        <v>953.0717</v>
      </c>
      <c r="G235" s="31">
        <v>619.2985</v>
      </c>
      <c r="H235" s="31">
        <v>889.0341000000001</v>
      </c>
      <c r="I235" s="31">
        <v>988.5198999999999</v>
      </c>
      <c r="J235" s="31">
        <v>537.7528000000001</v>
      </c>
      <c r="K235" s="178">
        <v>484.4125</v>
      </c>
    </row>
    <row r="236" spans="1:11" ht="18" customHeight="1">
      <c r="A236" s="179" t="s">
        <v>92</v>
      </c>
      <c r="B236" s="67">
        <v>2006</v>
      </c>
      <c r="C236" s="36">
        <f>+'[1]nuts3'!C236</f>
        <v>6490393</v>
      </c>
      <c r="D236" s="37">
        <v>846914</v>
      </c>
      <c r="E236" s="37">
        <v>838864</v>
      </c>
      <c r="F236" s="37">
        <v>863840</v>
      </c>
      <c r="G236" s="37">
        <v>653804</v>
      </c>
      <c r="H236" s="37">
        <v>985288</v>
      </c>
      <c r="I236" s="37">
        <v>1025676</v>
      </c>
      <c r="J236" s="37">
        <v>669084</v>
      </c>
      <c r="K236" s="39">
        <v>606923</v>
      </c>
    </row>
    <row r="237" spans="1:11" ht="18" customHeight="1">
      <c r="A237" s="122"/>
      <c r="B237" s="67">
        <v>2000</v>
      </c>
      <c r="C237" s="86">
        <v>5447476</v>
      </c>
      <c r="D237" s="41">
        <v>697306</v>
      </c>
      <c r="E237" s="41">
        <v>683576</v>
      </c>
      <c r="F237" s="41">
        <v>746790</v>
      </c>
      <c r="G237" s="41">
        <v>543730</v>
      </c>
      <c r="H237" s="41">
        <v>846150</v>
      </c>
      <c r="I237" s="41">
        <v>872387</v>
      </c>
      <c r="J237" s="41">
        <v>562138</v>
      </c>
      <c r="K237" s="98">
        <v>495399</v>
      </c>
    </row>
    <row r="238" spans="1:11" ht="15" customHeight="1">
      <c r="A238" s="85" t="s">
        <v>93</v>
      </c>
      <c r="B238" s="69">
        <v>2006</v>
      </c>
      <c r="C238" s="37">
        <f>+'[1]nuts3'!C238</f>
        <v>4108610</v>
      </c>
      <c r="D238" s="150">
        <v>610799</v>
      </c>
      <c r="E238" s="150">
        <v>513089</v>
      </c>
      <c r="F238" s="89">
        <v>517276</v>
      </c>
      <c r="G238" s="89">
        <v>431503</v>
      </c>
      <c r="H238" s="89">
        <v>593723</v>
      </c>
      <c r="I238" s="89">
        <v>617592</v>
      </c>
      <c r="J238" s="89">
        <v>415167</v>
      </c>
      <c r="K238" s="96">
        <v>409461</v>
      </c>
    </row>
    <row r="239" spans="1:11" ht="15" customHeight="1">
      <c r="A239" s="84"/>
      <c r="B239" s="68">
        <v>2000</v>
      </c>
      <c r="C239" s="37">
        <v>3431553</v>
      </c>
      <c r="D239" s="86">
        <v>534034</v>
      </c>
      <c r="E239" s="86">
        <v>410268</v>
      </c>
      <c r="F239" s="41">
        <v>436952</v>
      </c>
      <c r="G239" s="41">
        <v>350142</v>
      </c>
      <c r="H239" s="41">
        <v>495849</v>
      </c>
      <c r="I239" s="41">
        <v>517222</v>
      </c>
      <c r="J239" s="41">
        <v>341816</v>
      </c>
      <c r="K239" s="87">
        <v>345270</v>
      </c>
    </row>
    <row r="240" spans="1:11" ht="15" customHeight="1">
      <c r="A240" s="109" t="s">
        <v>94</v>
      </c>
      <c r="B240" s="67">
        <v>2006</v>
      </c>
      <c r="C240" s="180">
        <f>+'[1]nuts3'!C240</f>
        <v>400.1900912917422</v>
      </c>
      <c r="D240" s="89">
        <v>516.0623398919884</v>
      </c>
      <c r="E240" s="181">
        <v>439.8394564424446</v>
      </c>
      <c r="F240" s="89">
        <v>437.72810855957664</v>
      </c>
      <c r="G240" s="89">
        <v>382.6174933452507</v>
      </c>
      <c r="H240" s="89">
        <v>399.61621637265915</v>
      </c>
      <c r="I240" s="89">
        <v>376.097981613832</v>
      </c>
      <c r="J240" s="89">
        <v>337.7285461875616</v>
      </c>
      <c r="K240" s="182">
        <v>327.59264874482864</v>
      </c>
    </row>
    <row r="241" spans="1:11" ht="15" customHeight="1">
      <c r="A241" s="108"/>
      <c r="B241" s="67">
        <v>2000</v>
      </c>
      <c r="C241" s="129">
        <v>332.16852701723076</v>
      </c>
      <c r="D241" s="41">
        <v>440.38411584498476</v>
      </c>
      <c r="E241" s="183">
        <v>370.43544683705795</v>
      </c>
      <c r="F241" s="41">
        <v>369.2805928069422</v>
      </c>
      <c r="G241" s="41">
        <v>309.6623219500461</v>
      </c>
      <c r="H241" s="41">
        <v>331.94689910025704</v>
      </c>
      <c r="I241" s="41">
        <v>310.62723974514273</v>
      </c>
      <c r="J241" s="41">
        <v>274.95471262222765</v>
      </c>
      <c r="K241" s="98">
        <v>266.70425929645137</v>
      </c>
    </row>
    <row r="242" spans="1:11" ht="15" customHeight="1">
      <c r="A242" s="85" t="s">
        <v>95</v>
      </c>
      <c r="B242" s="69">
        <v>2006</v>
      </c>
      <c r="C242" s="37">
        <f>+'[1]nuts3'!C242</f>
        <v>20262</v>
      </c>
      <c r="D242" s="37">
        <v>2592</v>
      </c>
      <c r="E242" s="184">
        <v>2909</v>
      </c>
      <c r="F242" s="37">
        <v>2311</v>
      </c>
      <c r="G242" s="37">
        <v>3598</v>
      </c>
      <c r="H242" s="37">
        <v>2531</v>
      </c>
      <c r="I242" s="37">
        <v>2400</v>
      </c>
      <c r="J242" s="37">
        <v>1726</v>
      </c>
      <c r="K242" s="39">
        <v>2195</v>
      </c>
    </row>
    <row r="243" spans="1:11" ht="15" customHeight="1">
      <c r="A243" s="84"/>
      <c r="B243" s="68">
        <v>2000</v>
      </c>
      <c r="C243" s="129">
        <v>20919</v>
      </c>
      <c r="D243" s="41">
        <v>2425</v>
      </c>
      <c r="E243" s="183">
        <v>2746</v>
      </c>
      <c r="F243" s="41">
        <v>2293</v>
      </c>
      <c r="G243" s="41">
        <v>3613</v>
      </c>
      <c r="H243" s="41">
        <v>2613</v>
      </c>
      <c r="I243" s="41">
        <v>2992</v>
      </c>
      <c r="J243" s="41">
        <v>1844</v>
      </c>
      <c r="K243" s="98">
        <v>2393</v>
      </c>
    </row>
    <row r="244" spans="1:11" ht="15" customHeight="1">
      <c r="A244" s="104" t="s">
        <v>96</v>
      </c>
      <c r="B244" s="69">
        <v>2006</v>
      </c>
      <c r="C244" s="65">
        <f>+'[1]nuts3'!C244</f>
        <v>1933.9917</v>
      </c>
      <c r="D244" s="70">
        <v>305.36220000000003</v>
      </c>
      <c r="E244" s="138">
        <v>348.7233</v>
      </c>
      <c r="F244" s="70">
        <v>153.4545</v>
      </c>
      <c r="G244" s="70">
        <v>180.24010000000004</v>
      </c>
      <c r="H244" s="70">
        <v>182.5993</v>
      </c>
      <c r="I244" s="70">
        <v>385.107</v>
      </c>
      <c r="J244" s="70">
        <v>239.0458</v>
      </c>
      <c r="K244" s="173">
        <v>139.4595</v>
      </c>
    </row>
    <row r="245" spans="1:11" ht="15" customHeight="1" thickBot="1">
      <c r="A245" s="185"/>
      <c r="B245" s="74">
        <v>2000</v>
      </c>
      <c r="C245" s="186">
        <v>1426.3401999999999</v>
      </c>
      <c r="D245" s="75">
        <v>174.7428</v>
      </c>
      <c r="E245" s="187">
        <v>255.97085</v>
      </c>
      <c r="F245" s="75">
        <v>160.82923000000002</v>
      </c>
      <c r="G245" s="75">
        <v>110.25084</v>
      </c>
      <c r="H245" s="75">
        <v>179.06569</v>
      </c>
      <c r="I245" s="75">
        <v>143.48474</v>
      </c>
      <c r="J245" s="75">
        <v>156.2817</v>
      </c>
      <c r="K245" s="188">
        <v>245.71435</v>
      </c>
    </row>
    <row r="246" spans="2:6" ht="12.75">
      <c r="B246" s="189"/>
      <c r="D246" s="190"/>
      <c r="E246" s="190"/>
      <c r="F246" s="190"/>
    </row>
    <row r="247" spans="2:6" ht="12.75">
      <c r="B247" s="189"/>
      <c r="D247" s="190"/>
      <c r="E247" s="190"/>
      <c r="F247" s="190"/>
    </row>
    <row r="248" spans="2:6" ht="12.75">
      <c r="B248" s="189"/>
      <c r="D248" s="190"/>
      <c r="E248" s="190"/>
      <c r="F248" s="190"/>
    </row>
    <row r="249" spans="2:6" ht="12.75">
      <c r="B249" s="189"/>
      <c r="D249" s="190"/>
      <c r="E249" s="190"/>
      <c r="F249" s="190"/>
    </row>
    <row r="250" ht="12.75">
      <c r="B250" s="189"/>
    </row>
    <row r="251" ht="12.75">
      <c r="B251" s="189"/>
    </row>
    <row r="252" ht="12.75">
      <c r="B252" s="189"/>
    </row>
    <row r="253" ht="12.75">
      <c r="B253" s="189"/>
    </row>
    <row r="254" ht="12.75">
      <c r="B254" s="189"/>
    </row>
    <row r="255" ht="12.75">
      <c r="B255" s="189"/>
    </row>
    <row r="256" ht="12.75">
      <c r="B256" s="189"/>
    </row>
    <row r="257" ht="12.75">
      <c r="B257" s="189"/>
    </row>
    <row r="258" ht="12.75">
      <c r="B258" s="189"/>
    </row>
    <row r="259" ht="12.75">
      <c r="B259" s="189"/>
    </row>
    <row r="260" ht="12.75">
      <c r="B260" s="189"/>
    </row>
    <row r="261" ht="12.75">
      <c r="B261" s="189"/>
    </row>
    <row r="262" ht="12.75">
      <c r="B262" s="189"/>
    </row>
    <row r="263" ht="12.75">
      <c r="B263" s="189"/>
    </row>
    <row r="264" ht="12.75">
      <c r="B264" s="189"/>
    </row>
  </sheetData>
  <mergeCells count="131">
    <mergeCell ref="A222:A223"/>
    <mergeCell ref="A224:A225"/>
    <mergeCell ref="A208:A209"/>
    <mergeCell ref="A220:A221"/>
    <mergeCell ref="A200:A201"/>
    <mergeCell ref="A214:A215"/>
    <mergeCell ref="A216:A217"/>
    <mergeCell ref="A218:A219"/>
    <mergeCell ref="A146:A147"/>
    <mergeCell ref="A160:A161"/>
    <mergeCell ref="A164:A165"/>
    <mergeCell ref="A198:A199"/>
    <mergeCell ref="A162:A163"/>
    <mergeCell ref="A166:A167"/>
    <mergeCell ref="A168:A169"/>
    <mergeCell ref="A154:A155"/>
    <mergeCell ref="A156:A157"/>
    <mergeCell ref="A148:A149"/>
    <mergeCell ref="A240:A241"/>
    <mergeCell ref="A242:A243"/>
    <mergeCell ref="A244:A245"/>
    <mergeCell ref="A117:A118"/>
    <mergeCell ref="A212:A213"/>
    <mergeCell ref="A196:A197"/>
    <mergeCell ref="A202:A203"/>
    <mergeCell ref="A210:A211"/>
    <mergeCell ref="A143:A144"/>
    <mergeCell ref="A121:A122"/>
    <mergeCell ref="A238:A239"/>
    <mergeCell ref="A232:A233"/>
    <mergeCell ref="A228:A229"/>
    <mergeCell ref="A226:A227"/>
    <mergeCell ref="A230:A231"/>
    <mergeCell ref="A236:A237"/>
    <mergeCell ref="A234:A235"/>
    <mergeCell ref="A99:A100"/>
    <mergeCell ref="A125:A126"/>
    <mergeCell ref="A93:A94"/>
    <mergeCell ref="A95:A96"/>
    <mergeCell ref="A107:A108"/>
    <mergeCell ref="A109:A110"/>
    <mergeCell ref="A115:A116"/>
    <mergeCell ref="A111:A112"/>
    <mergeCell ref="A113:A114"/>
    <mergeCell ref="A129:A130"/>
    <mergeCell ref="A206:A207"/>
    <mergeCell ref="A204:A205"/>
    <mergeCell ref="A182:A183"/>
    <mergeCell ref="A170:A171"/>
    <mergeCell ref="A174:A175"/>
    <mergeCell ref="A158:A159"/>
    <mergeCell ref="A137:A138"/>
    <mergeCell ref="A135:A136"/>
    <mergeCell ref="A141:A142"/>
    <mergeCell ref="A51:A52"/>
    <mergeCell ref="A53:A54"/>
    <mergeCell ref="A133:A134"/>
    <mergeCell ref="A85:A86"/>
    <mergeCell ref="A87:A88"/>
    <mergeCell ref="A131:A132"/>
    <mergeCell ref="A101:A102"/>
    <mergeCell ref="A103:A104"/>
    <mergeCell ref="A105:A106"/>
    <mergeCell ref="A127:A128"/>
    <mergeCell ref="A28:A29"/>
    <mergeCell ref="A31:A32"/>
    <mergeCell ref="A33:A34"/>
    <mergeCell ref="A37:A38"/>
    <mergeCell ref="A73:A74"/>
    <mergeCell ref="A75:A76"/>
    <mergeCell ref="A55:A56"/>
    <mergeCell ref="A67:A68"/>
    <mergeCell ref="A69:A70"/>
    <mergeCell ref="A71:A72"/>
    <mergeCell ref="A65:A66"/>
    <mergeCell ref="A57:A58"/>
    <mergeCell ref="A61:A62"/>
    <mergeCell ref="A63:A64"/>
    <mergeCell ref="A59:A60"/>
    <mergeCell ref="C1:C2"/>
    <mergeCell ref="B1:B2"/>
    <mergeCell ref="A13:A14"/>
    <mergeCell ref="A19:A20"/>
    <mergeCell ref="A47:A48"/>
    <mergeCell ref="A49:A50"/>
    <mergeCell ref="A35:A36"/>
    <mergeCell ref="A26:A27"/>
    <mergeCell ref="A39:A40"/>
    <mergeCell ref="K1:K2"/>
    <mergeCell ref="J1:J2"/>
    <mergeCell ref="D1:D2"/>
    <mergeCell ref="E1:E2"/>
    <mergeCell ref="F1:F2"/>
    <mergeCell ref="G1:G2"/>
    <mergeCell ref="H1:H2"/>
    <mergeCell ref="I1:I2"/>
    <mergeCell ref="A22:A23"/>
    <mergeCell ref="A24:A25"/>
    <mergeCell ref="A15:A16"/>
    <mergeCell ref="A17:A18"/>
    <mergeCell ref="A89:A90"/>
    <mergeCell ref="A91:A92"/>
    <mergeCell ref="A3:A4"/>
    <mergeCell ref="A41:A42"/>
    <mergeCell ref="A43:A44"/>
    <mergeCell ref="A45:A46"/>
    <mergeCell ref="A5:A6"/>
    <mergeCell ref="A7:A8"/>
    <mergeCell ref="A9:A10"/>
    <mergeCell ref="A11:A12"/>
    <mergeCell ref="A1:A2"/>
    <mergeCell ref="A119:A120"/>
    <mergeCell ref="A152:A153"/>
    <mergeCell ref="A81:A82"/>
    <mergeCell ref="A77:A78"/>
    <mergeCell ref="A79:A80"/>
    <mergeCell ref="A97:A98"/>
    <mergeCell ref="A83:A84"/>
    <mergeCell ref="A123:A124"/>
    <mergeCell ref="A139:A140"/>
    <mergeCell ref="A150:A151"/>
    <mergeCell ref="A180:A181"/>
    <mergeCell ref="A172:A173"/>
    <mergeCell ref="A176:A177"/>
    <mergeCell ref="A178:A179"/>
    <mergeCell ref="A194:A195"/>
    <mergeCell ref="A184:A185"/>
    <mergeCell ref="A190:A191"/>
    <mergeCell ref="A188:A189"/>
    <mergeCell ref="A186:A187"/>
    <mergeCell ref="A192:A19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2" r:id="rId1"/>
  <headerFooter alignWithMargins="0">
    <oddHeader>&amp;C&amp;"Times New Roman CE,obyčejné"Vybrané ukazatele za oblasti (NUTS2)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2008-02-14T09:54:55Z</dcterms:created>
  <dcterms:modified xsi:type="dcterms:W3CDTF">2008-02-14T09:55:53Z</dcterms:modified>
  <cp:category/>
  <cp:version/>
  <cp:contentType/>
  <cp:contentStatus/>
</cp:coreProperties>
</file>