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<sst xmlns="http://schemas.openxmlformats.org/spreadsheetml/2006/main" count="61" uniqueCount="43">
  <si>
    <t>Velikostní skupiny obcí podle počtu obyvatel k 31.12.2006</t>
  </si>
  <si>
    <t>Velikostní skupina</t>
  </si>
  <si>
    <t>Počet</t>
  </si>
  <si>
    <t>% obyvatel</t>
  </si>
  <si>
    <t xml:space="preserve"> obcí</t>
  </si>
  <si>
    <t>obyvatel</t>
  </si>
  <si>
    <t>5 000 - 9 999</t>
  </si>
  <si>
    <t>200 - 499</t>
  </si>
  <si>
    <t>10 000 - 19 999</t>
  </si>
  <si>
    <t>500 - 999</t>
  </si>
  <si>
    <t>20 000 - 49 999</t>
  </si>
  <si>
    <t>1 000 - 1 999</t>
  </si>
  <si>
    <t>50 000 - 99 999</t>
  </si>
  <si>
    <t>-</t>
  </si>
  <si>
    <t>2 000 - 4 999</t>
  </si>
  <si>
    <t xml:space="preserve"> 100 000 +</t>
  </si>
  <si>
    <t xml:space="preserve"> kraj</t>
  </si>
  <si>
    <t>Česká republika</t>
  </si>
  <si>
    <t>x</t>
  </si>
  <si>
    <t>% kraje v rámci ČR</t>
  </si>
  <si>
    <t>venkov</t>
  </si>
  <si>
    <t>město</t>
  </si>
  <si>
    <t>Blansko</t>
  </si>
  <si>
    <t>Brno-město</t>
  </si>
  <si>
    <t>Brno-venkov</t>
  </si>
  <si>
    <t>Břeclav</t>
  </si>
  <si>
    <t>Hodonín</t>
  </si>
  <si>
    <t>Vyškov</t>
  </si>
  <si>
    <t>Znojmo</t>
  </si>
  <si>
    <t>Základní charakteristika  v roce 2006</t>
  </si>
  <si>
    <t>Území</t>
  </si>
  <si>
    <t xml:space="preserve">Střední stav obyvatel </t>
  </si>
  <si>
    <t>Obce</t>
  </si>
  <si>
    <t>Obce se statutem města</t>
  </si>
  <si>
    <t>Části obce</t>
  </si>
  <si>
    <t>Naděje dožití ve věku 0</t>
  </si>
  <si>
    <t>mužů</t>
  </si>
  <si>
    <t>žen</t>
  </si>
  <si>
    <t>Brno - město</t>
  </si>
  <si>
    <t>Brno - venkov</t>
  </si>
  <si>
    <t>kraj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</si>
  <si>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</si>
  <si>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r>
      <t>Hustota obyvatel na 1km</t>
    </r>
    <r>
      <rPr>
        <vertAlign val="superscript"/>
        <sz val="10"/>
        <rFont val="Times New Roman CE"/>
        <family val="1"/>
      </rPr>
      <t>2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</si>
</sst>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vertAlign val="superscript"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 vertical="top"/>
    </xf>
    <xf numFmtId="0" fontId="0" fillId="0" borderId="8" xfId="0" applyFont="1" applyBorder="1" applyAlignment="1">
      <alignment horizontal="left" inden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3" fontId="0" fillId="0" borderId="22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left" inden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 inden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164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Font="1" applyBorder="1" applyAlignment="1">
      <alignment horizontal="left" indent="1"/>
    </xf>
    <xf numFmtId="165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44" xfId="0" applyNumberFormat="1" applyBorder="1" applyAlignment="1">
      <alignment horizontal="right"/>
    </xf>
    <xf numFmtId="0" fontId="0" fillId="0" borderId="14" xfId="0" applyFont="1" applyFill="1" applyBorder="1" applyAlignment="1" applyProtection="1">
      <alignment horizontal="left" indent="1"/>
      <protection/>
    </xf>
    <xf numFmtId="0" fontId="0" fillId="0" borderId="15" xfId="0" applyFont="1" applyFill="1" applyBorder="1" applyAlignment="1" applyProtection="1">
      <alignment horizontal="left" indent="1"/>
      <protection/>
    </xf>
    <xf numFmtId="165" fontId="0" fillId="0" borderId="16" xfId="0" applyNumberFormat="1" applyFont="1" applyFill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45" xfId="0" applyNumberFormat="1" applyBorder="1" applyAlignment="1">
      <alignment/>
    </xf>
    <xf numFmtId="165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45" xfId="0" applyNumberFormat="1" applyFill="1" applyBorder="1" applyAlignment="1">
      <alignment horizontal="right"/>
    </xf>
    <xf numFmtId="165" fontId="0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left" indent="1"/>
    </xf>
    <xf numFmtId="0" fontId="0" fillId="0" borderId="46" xfId="0" applyBorder="1" applyAlignment="1">
      <alignment/>
    </xf>
    <xf numFmtId="164" fontId="0" fillId="0" borderId="47" xfId="0" applyNumberFormat="1" applyFont="1" applyBorder="1" applyAlignment="1">
      <alignment horizontal="right"/>
    </xf>
    <xf numFmtId="165" fontId="0" fillId="0" borderId="47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0" fontId="0" fillId="0" borderId="0" xfId="0" applyAlignment="1">
      <alignment vertical="top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2006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Blansko</c:v>
                </c:pt>
                <c:pt idx="1">
                  <c:v>Brno-město</c:v>
                </c:pt>
                <c:pt idx="2">
                  <c:v>Brno-venkov</c:v>
                </c:pt>
                <c:pt idx="3">
                  <c:v>Břeclav</c:v>
                </c:pt>
                <c:pt idx="4">
                  <c:v>Hodonín</c:v>
                </c:pt>
                <c:pt idx="5">
                  <c:v>Vyškov</c:v>
                </c:pt>
                <c:pt idx="6">
                  <c:v>Znojmo</c:v>
                </c:pt>
              </c:strCache>
            </c:strRef>
          </c:cat>
          <c:val>
            <c:numRef>
              <c:f>zaklchar!$C$18:$C$24</c:f>
              <c:numCache>
                <c:ptCount val="7"/>
                <c:pt idx="0">
                  <c:v>55657</c:v>
                </c:pt>
                <c:pt idx="1">
                  <c:v>366680</c:v>
                </c:pt>
                <c:pt idx="2">
                  <c:v>63287</c:v>
                </c:pt>
                <c:pt idx="3">
                  <c:v>61582</c:v>
                </c:pt>
                <c:pt idx="4">
                  <c:v>73787</c:v>
                </c:pt>
                <c:pt idx="5">
                  <c:v>42371</c:v>
                </c:pt>
                <c:pt idx="6">
                  <c:v>47089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Blansko</c:v>
                </c:pt>
                <c:pt idx="1">
                  <c:v>Brno-město</c:v>
                </c:pt>
                <c:pt idx="2">
                  <c:v>Brno-venkov</c:v>
                </c:pt>
                <c:pt idx="3">
                  <c:v>Břeclav</c:v>
                </c:pt>
                <c:pt idx="4">
                  <c:v>Hodonín</c:v>
                </c:pt>
                <c:pt idx="5">
                  <c:v>Vyškov</c:v>
                </c:pt>
                <c:pt idx="6">
                  <c:v>Znojmo</c:v>
                </c:pt>
              </c:strCache>
            </c:strRef>
          </c:cat>
          <c:val>
            <c:numRef>
              <c:f>zaklchar!$B$18:$B$24</c:f>
              <c:numCache>
                <c:ptCount val="7"/>
                <c:pt idx="0">
                  <c:v>53096</c:v>
                </c:pt>
                <c:pt idx="1">
                  <c:v>0</c:v>
                </c:pt>
                <c:pt idx="2">
                  <c:v>111864</c:v>
                </c:pt>
                <c:pt idx="3">
                  <c:v>61612</c:v>
                </c:pt>
                <c:pt idx="4">
                  <c:v>83164</c:v>
                </c:pt>
                <c:pt idx="5">
                  <c:v>45072</c:v>
                </c:pt>
                <c:pt idx="6">
                  <c:v>67302</c:v>
                </c:pt>
              </c:numCache>
            </c:numRef>
          </c:val>
        </c:ser>
        <c:overlap val="100"/>
        <c:gapWidth val="50"/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52652"/>
        <c:crosses val="autoZero"/>
        <c:auto val="1"/>
        <c:lblOffset val="0"/>
        <c:tickLblSkip val="1"/>
        <c:noMultiLvlLbl val="0"/>
      </c:catAx>
      <c:valAx>
        <c:axId val="93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9150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2282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10</xdr:col>
      <xdr:colOff>28575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0" y="29051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1" sqref="A1: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9" ht="15.75" customHeight="1" thickBot="1">
      <c r="A3" s="2" t="s">
        <v>0</v>
      </c>
      <c r="C3" s="3"/>
      <c r="D3" s="3"/>
      <c r="E3" s="3"/>
      <c r="F3" s="3"/>
      <c r="G3" s="3"/>
      <c r="H3" s="3"/>
      <c r="I3" s="3"/>
    </row>
    <row r="4" spans="1:10" ht="15.75" customHeight="1">
      <c r="A4" s="4" t="s">
        <v>1</v>
      </c>
      <c r="B4" s="5"/>
      <c r="C4" s="6" t="s">
        <v>2</v>
      </c>
      <c r="D4" s="7"/>
      <c r="E4" s="8" t="s">
        <v>3</v>
      </c>
      <c r="F4" s="9" t="s">
        <v>1</v>
      </c>
      <c r="G4" s="5"/>
      <c r="H4" s="6" t="s">
        <v>2</v>
      </c>
      <c r="I4" s="10"/>
      <c r="J4" s="11" t="s">
        <v>3</v>
      </c>
    </row>
    <row r="5" spans="1:10" ht="15.75" customHeight="1">
      <c r="A5" s="12"/>
      <c r="B5" s="13"/>
      <c r="C5" s="14" t="s">
        <v>4</v>
      </c>
      <c r="D5" s="14" t="s">
        <v>5</v>
      </c>
      <c r="E5" s="15"/>
      <c r="F5" s="16"/>
      <c r="G5" s="13"/>
      <c r="H5" s="17" t="s">
        <v>4</v>
      </c>
      <c r="I5" s="17" t="s">
        <v>5</v>
      </c>
      <c r="J5" s="18"/>
    </row>
    <row r="6" spans="1:10" ht="15.75" customHeight="1">
      <c r="A6" s="19">
        <v>-199</v>
      </c>
      <c r="B6" s="20"/>
      <c r="C6" s="21">
        <v>119</v>
      </c>
      <c r="D6" s="22">
        <v>15118</v>
      </c>
      <c r="E6" s="23">
        <f>+D6/$I$12*100</f>
        <v>1.3348484808350616</v>
      </c>
      <c r="F6" s="24" t="s">
        <v>6</v>
      </c>
      <c r="G6" s="25"/>
      <c r="H6" s="26">
        <v>13</v>
      </c>
      <c r="I6" s="27">
        <v>90710</v>
      </c>
      <c r="J6" s="28">
        <f>+I6/$I$12*100</f>
        <v>8.009267475628286</v>
      </c>
    </row>
    <row r="7" spans="1:10" ht="15.75" customHeight="1">
      <c r="A7" s="19" t="s">
        <v>7</v>
      </c>
      <c r="B7" s="20"/>
      <c r="C7" s="21">
        <v>199</v>
      </c>
      <c r="D7" s="22">
        <v>66757</v>
      </c>
      <c r="E7" s="23">
        <f>+D7/$I$12*100</f>
        <v>5.89432994014461</v>
      </c>
      <c r="F7" s="24" t="s">
        <v>8</v>
      </c>
      <c r="G7" s="25"/>
      <c r="H7" s="29">
        <v>3</v>
      </c>
      <c r="I7" s="27">
        <v>34738</v>
      </c>
      <c r="J7" s="30">
        <f>+I7/$I$12*100</f>
        <v>3.067202442601427</v>
      </c>
    </row>
    <row r="8" spans="1:10" ht="15.75" customHeight="1">
      <c r="A8" s="19" t="s">
        <v>9</v>
      </c>
      <c r="B8" s="20"/>
      <c r="C8" s="21">
        <v>179</v>
      </c>
      <c r="D8" s="22">
        <v>128178</v>
      </c>
      <c r="E8" s="23">
        <f>+D8/$I$12*100</f>
        <v>11.317516111686503</v>
      </c>
      <c r="F8" s="24" t="s">
        <v>10</v>
      </c>
      <c r="G8" s="25"/>
      <c r="H8" s="29">
        <v>5</v>
      </c>
      <c r="I8" s="27">
        <v>128200</v>
      </c>
      <c r="J8" s="30">
        <f>+I8/$I$12*100</f>
        <v>11.31945860848359</v>
      </c>
    </row>
    <row r="9" spans="1:10" ht="15.75" customHeight="1">
      <c r="A9" s="19" t="s">
        <v>11</v>
      </c>
      <c r="B9" s="20"/>
      <c r="C9" s="21">
        <v>96</v>
      </c>
      <c r="D9" s="22">
        <v>128715</v>
      </c>
      <c r="E9" s="23">
        <f>+D9/$I$12*100</f>
        <v>11.364930692597234</v>
      </c>
      <c r="F9" s="24" t="s">
        <v>12</v>
      </c>
      <c r="G9" s="25"/>
      <c r="H9" s="31" t="s">
        <v>13</v>
      </c>
      <c r="I9" s="31" t="s">
        <v>13</v>
      </c>
      <c r="J9" s="32" t="s">
        <v>13</v>
      </c>
    </row>
    <row r="10" spans="1:10" ht="15.75" customHeight="1">
      <c r="A10" s="33" t="s">
        <v>14</v>
      </c>
      <c r="B10" s="34"/>
      <c r="C10" s="35">
        <v>58</v>
      </c>
      <c r="D10" s="36">
        <v>173467</v>
      </c>
      <c r="E10" s="37">
        <f>+D10/$I$12*100</f>
        <v>15.316322359109384</v>
      </c>
      <c r="F10" s="38" t="s">
        <v>15</v>
      </c>
      <c r="G10" s="39"/>
      <c r="H10" s="40">
        <v>1</v>
      </c>
      <c r="I10" s="41">
        <v>366680</v>
      </c>
      <c r="J10" s="42">
        <f>+I10/$I$12*100</f>
        <v>32.3761238889139</v>
      </c>
    </row>
    <row r="11" spans="1:10" ht="6.75" customHeight="1">
      <c r="A11" s="43"/>
      <c r="B11" s="44"/>
      <c r="C11" s="45"/>
      <c r="D11" s="45"/>
      <c r="E11" s="46"/>
      <c r="F11" s="47"/>
      <c r="G11" s="44"/>
      <c r="H11" s="48"/>
      <c r="I11" s="48"/>
      <c r="J11" s="49"/>
    </row>
    <row r="12" spans="1:10" ht="15.75" customHeight="1">
      <c r="A12" s="50" t="s">
        <v>16</v>
      </c>
      <c r="B12" s="51"/>
      <c r="C12" s="52"/>
      <c r="D12" s="52"/>
      <c r="E12" s="52"/>
      <c r="F12" s="52"/>
      <c r="G12" s="51"/>
      <c r="H12" s="53">
        <f>+C6+C7+C8+C9+C10+H6+H7+H8+H10</f>
        <v>673</v>
      </c>
      <c r="I12" s="53">
        <f>+D6+D7+D8+D9+D10+I6+I7+I8+I10</f>
        <v>1132563</v>
      </c>
      <c r="J12" s="54">
        <f>+E6+E7+E8+E9+E10+J6+J7+J8+J10</f>
        <v>100</v>
      </c>
    </row>
    <row r="13" spans="1:10" ht="15.75" customHeight="1">
      <c r="A13" s="55" t="s">
        <v>17</v>
      </c>
      <c r="B13" s="56"/>
      <c r="C13" s="57"/>
      <c r="D13" s="57"/>
      <c r="E13" s="57"/>
      <c r="F13" s="57"/>
      <c r="G13" s="56"/>
      <c r="H13" s="58">
        <v>6249</v>
      </c>
      <c r="I13" s="59">
        <v>10287189</v>
      </c>
      <c r="J13" s="60" t="s">
        <v>18</v>
      </c>
    </row>
    <row r="14" spans="1:10" ht="15.75" customHeight="1" thickBot="1">
      <c r="A14" s="61" t="s">
        <v>19</v>
      </c>
      <c r="B14" s="62"/>
      <c r="C14" s="63"/>
      <c r="D14" s="63"/>
      <c r="E14" s="63"/>
      <c r="F14" s="63"/>
      <c r="G14" s="62"/>
      <c r="H14" s="64">
        <f>+H12/H13*100</f>
        <v>10.769723155704913</v>
      </c>
      <c r="I14" s="64">
        <f>+I12/I13*100</f>
        <v>11.009450686674464</v>
      </c>
      <c r="J14" s="65" t="s">
        <v>18</v>
      </c>
    </row>
    <row r="15" spans="1:3" ht="15.75" customHeight="1">
      <c r="A15" s="66"/>
      <c r="B15" s="67"/>
      <c r="C15" s="67"/>
    </row>
    <row r="16" ht="8.25" customHeight="1"/>
    <row r="17" spans="1:4" ht="15.75" customHeight="1">
      <c r="A17" s="68"/>
      <c r="B17" s="68" t="s">
        <v>20</v>
      </c>
      <c r="C17" s="68" t="s">
        <v>21</v>
      </c>
      <c r="D17" s="66"/>
    </row>
    <row r="18" spans="1:13" ht="24.75" customHeight="1">
      <c r="A18" s="68" t="s">
        <v>22</v>
      </c>
      <c r="B18" s="69">
        <v>53096</v>
      </c>
      <c r="C18" s="69">
        <v>55657</v>
      </c>
      <c r="D18" s="67"/>
      <c r="E18" s="67"/>
      <c r="M18" s="67"/>
    </row>
    <row r="19" spans="1:13" ht="19.5" customHeight="1">
      <c r="A19" s="68" t="s">
        <v>23</v>
      </c>
      <c r="B19" s="69">
        <v>0</v>
      </c>
      <c r="C19" s="69">
        <v>366680</v>
      </c>
      <c r="D19" s="67"/>
      <c r="E19" s="67"/>
      <c r="M19" s="67"/>
    </row>
    <row r="20" spans="1:13" ht="15.75" customHeight="1">
      <c r="A20" s="68" t="s">
        <v>24</v>
      </c>
      <c r="B20" s="69">
        <v>111864</v>
      </c>
      <c r="C20" s="69">
        <v>63287</v>
      </c>
      <c r="D20" s="67"/>
      <c r="E20" s="67"/>
      <c r="M20" s="67"/>
    </row>
    <row r="21" spans="1:13" ht="15.75" customHeight="1">
      <c r="A21" s="68" t="s">
        <v>25</v>
      </c>
      <c r="B21" s="69">
        <v>61612</v>
      </c>
      <c r="C21" s="69">
        <v>61582</v>
      </c>
      <c r="D21" s="67"/>
      <c r="E21" s="67"/>
      <c r="M21" s="67"/>
    </row>
    <row r="22" spans="1:13" ht="15.75" customHeight="1">
      <c r="A22" s="68" t="s">
        <v>26</v>
      </c>
      <c r="B22" s="69">
        <v>83164</v>
      </c>
      <c r="C22" s="69">
        <v>73787</v>
      </c>
      <c r="D22" s="67"/>
      <c r="E22" s="67"/>
      <c r="M22" s="67"/>
    </row>
    <row r="23" spans="1:13" ht="15.75" customHeight="1">
      <c r="A23" s="68" t="s">
        <v>27</v>
      </c>
      <c r="B23" s="69">
        <v>45072</v>
      </c>
      <c r="C23" s="69">
        <v>42371</v>
      </c>
      <c r="D23" s="67"/>
      <c r="E23" s="67"/>
      <c r="M23" s="67"/>
    </row>
    <row r="24" spans="1:13" ht="15.75" customHeight="1">
      <c r="A24" s="68" t="s">
        <v>28</v>
      </c>
      <c r="B24" s="69">
        <v>67302</v>
      </c>
      <c r="C24" s="69">
        <v>47089</v>
      </c>
      <c r="D24" s="67"/>
      <c r="E24" s="67"/>
      <c r="M24" s="67"/>
    </row>
    <row r="25" spans="1:13" ht="15.75" customHeight="1">
      <c r="A25" s="66"/>
      <c r="B25" s="67"/>
      <c r="C25" s="67"/>
      <c r="D25" s="67"/>
      <c r="E25" s="67"/>
      <c r="M25" s="67"/>
    </row>
    <row r="26" spans="1:13" ht="15.75" customHeight="1">
      <c r="A26" s="66"/>
      <c r="B26" s="67"/>
      <c r="C26" s="67"/>
      <c r="D26" s="67"/>
      <c r="E26" s="67"/>
      <c r="M26" s="67"/>
    </row>
    <row r="27" spans="1:13" ht="15.75" customHeight="1">
      <c r="A27" s="66"/>
      <c r="B27" s="67"/>
      <c r="C27" s="67"/>
      <c r="D27" s="67"/>
      <c r="E27" s="67"/>
      <c r="M27" s="67"/>
    </row>
    <row r="28" spans="1:13" ht="15.75" customHeight="1">
      <c r="A28" s="66"/>
      <c r="B28" s="67"/>
      <c r="C28" s="67"/>
      <c r="D28" s="67"/>
      <c r="E28" s="67"/>
      <c r="M28" s="67"/>
    </row>
    <row r="29" spans="1:13" ht="15.75" customHeight="1">
      <c r="A29" s="66"/>
      <c r="B29" s="67"/>
      <c r="C29" s="67"/>
      <c r="D29" s="67"/>
      <c r="E29" s="67"/>
      <c r="M29" s="67"/>
    </row>
    <row r="30" ht="9.75" customHeight="1"/>
    <row r="31" spans="1:10" ht="15.75" customHeight="1" thickBot="1">
      <c r="A31" s="2" t="s">
        <v>29</v>
      </c>
      <c r="D31" s="3"/>
      <c r="E31" s="3"/>
      <c r="F31" s="3"/>
      <c r="G31" s="3"/>
      <c r="H31" s="3"/>
      <c r="I31" s="3"/>
      <c r="J31" s="3"/>
    </row>
    <row r="32" spans="1:10" ht="27.75" customHeight="1">
      <c r="A32" s="70" t="s">
        <v>30</v>
      </c>
      <c r="B32" s="71"/>
      <c r="C32" s="72" t="s">
        <v>41</v>
      </c>
      <c r="D32" s="72" t="s">
        <v>31</v>
      </c>
      <c r="E32" s="72" t="s">
        <v>42</v>
      </c>
      <c r="F32" s="72" t="s">
        <v>32</v>
      </c>
      <c r="G32" s="73" t="s">
        <v>33</v>
      </c>
      <c r="H32" s="72" t="s">
        <v>34</v>
      </c>
      <c r="I32" s="74" t="s">
        <v>35</v>
      </c>
      <c r="J32" s="75"/>
    </row>
    <row r="33" spans="1:10" ht="26.25" customHeight="1">
      <c r="A33" s="76"/>
      <c r="B33" s="77"/>
      <c r="C33" s="78"/>
      <c r="D33" s="79"/>
      <c r="E33" s="79"/>
      <c r="F33" s="79"/>
      <c r="G33" s="80"/>
      <c r="H33" s="80"/>
      <c r="I33" s="81" t="s">
        <v>36</v>
      </c>
      <c r="J33" s="82" t="s">
        <v>37</v>
      </c>
    </row>
    <row r="34" spans="1:10" ht="15.75" customHeight="1">
      <c r="A34" s="83"/>
      <c r="B34" s="25"/>
      <c r="C34" s="84"/>
      <c r="D34" s="85"/>
      <c r="E34" s="21"/>
      <c r="F34" s="21"/>
      <c r="G34" s="86"/>
      <c r="H34" s="87"/>
      <c r="I34" s="88"/>
      <c r="J34" s="89"/>
    </row>
    <row r="35" spans="1:10" ht="15.75" customHeight="1">
      <c r="A35" s="90" t="s">
        <v>22</v>
      </c>
      <c r="B35" s="91"/>
      <c r="C35" s="92">
        <v>942.462481</v>
      </c>
      <c r="D35" s="85">
        <v>108452</v>
      </c>
      <c r="E35" s="21">
        <v>115.07301583499321</v>
      </c>
      <c r="F35" s="21">
        <v>130</v>
      </c>
      <c r="G35" s="21">
        <v>8</v>
      </c>
      <c r="H35" s="87">
        <v>193</v>
      </c>
      <c r="I35" s="88">
        <v>72.68919949528232</v>
      </c>
      <c r="J35" s="93">
        <v>78.94202260615144</v>
      </c>
    </row>
    <row r="36" spans="1:10" ht="15.75" customHeight="1">
      <c r="A36" s="90" t="s">
        <v>38</v>
      </c>
      <c r="B36" s="91"/>
      <c r="C36" s="92">
        <v>230.191643</v>
      </c>
      <c r="D36" s="85">
        <v>366384</v>
      </c>
      <c r="E36" s="21">
        <v>1591.6477037352743</v>
      </c>
      <c r="F36" s="21">
        <v>1</v>
      </c>
      <c r="G36" s="21">
        <v>1</v>
      </c>
      <c r="H36" s="87">
        <v>58</v>
      </c>
      <c r="I36" s="88">
        <v>73.95047099085495</v>
      </c>
      <c r="J36" s="93">
        <v>79.34785106369097</v>
      </c>
    </row>
    <row r="37" spans="1:10" ht="15.75" customHeight="1">
      <c r="A37" s="90" t="s">
        <v>39</v>
      </c>
      <c r="B37" s="91"/>
      <c r="C37" s="92">
        <v>1237.919245</v>
      </c>
      <c r="D37" s="85">
        <v>174382</v>
      </c>
      <c r="E37" s="21">
        <v>140.8670240036538</v>
      </c>
      <c r="F37" s="21">
        <v>162</v>
      </c>
      <c r="G37" s="21">
        <v>12</v>
      </c>
      <c r="H37" s="87">
        <v>198</v>
      </c>
      <c r="I37" s="88">
        <v>72.97356375877254</v>
      </c>
      <c r="J37" s="93">
        <v>79.89756510723136</v>
      </c>
    </row>
    <row r="38" spans="1:10" ht="15.75" customHeight="1">
      <c r="A38" s="90" t="s">
        <v>25</v>
      </c>
      <c r="B38" s="91"/>
      <c r="C38" s="92">
        <v>1173.591781</v>
      </c>
      <c r="D38" s="85">
        <v>123101</v>
      </c>
      <c r="E38" s="21">
        <v>104.89252054501223</v>
      </c>
      <c r="F38" s="21">
        <v>70</v>
      </c>
      <c r="G38" s="21">
        <v>10</v>
      </c>
      <c r="H38" s="87">
        <v>78</v>
      </c>
      <c r="I38" s="88">
        <v>71.40340670645705</v>
      </c>
      <c r="J38" s="93">
        <v>79.82990559292278</v>
      </c>
    </row>
    <row r="39" spans="1:10" ht="15.75" customHeight="1">
      <c r="A39" s="90" t="s">
        <v>26</v>
      </c>
      <c r="B39" s="91"/>
      <c r="C39" s="92">
        <v>1086.3662880000002</v>
      </c>
      <c r="D39" s="85">
        <v>157138</v>
      </c>
      <c r="E39" s="21">
        <v>144.64550468451205</v>
      </c>
      <c r="F39" s="21">
        <v>81</v>
      </c>
      <c r="G39" s="21">
        <v>8</v>
      </c>
      <c r="H39" s="87">
        <v>92</v>
      </c>
      <c r="I39" s="88">
        <v>71.7521831078197</v>
      </c>
      <c r="J39" s="93">
        <v>79.43676018949145</v>
      </c>
    </row>
    <row r="40" spans="1:10" ht="15.75" customHeight="1">
      <c r="A40" s="90" t="s">
        <v>27</v>
      </c>
      <c r="B40" s="91"/>
      <c r="C40" s="92">
        <v>888.829516</v>
      </c>
      <c r="D40" s="85">
        <v>87246</v>
      </c>
      <c r="E40" s="21">
        <v>98.15830643499918</v>
      </c>
      <c r="F40" s="21">
        <v>81</v>
      </c>
      <c r="G40" s="21">
        <v>5</v>
      </c>
      <c r="H40" s="87">
        <v>119</v>
      </c>
      <c r="I40" s="88">
        <v>72.6977782752074</v>
      </c>
      <c r="J40" s="93">
        <v>79.2669696902922</v>
      </c>
    </row>
    <row r="41" spans="1:10" ht="15.75" customHeight="1">
      <c r="A41" s="90" t="s">
        <v>28</v>
      </c>
      <c r="B41" s="91"/>
      <c r="C41" s="92">
        <v>1636.934122</v>
      </c>
      <c r="D41" s="85">
        <v>114287</v>
      </c>
      <c r="E41" s="21">
        <v>69.81771499781834</v>
      </c>
      <c r="F41" s="21">
        <v>148</v>
      </c>
      <c r="G41" s="21">
        <v>4</v>
      </c>
      <c r="H41" s="87">
        <v>174</v>
      </c>
      <c r="I41" s="88">
        <v>71.8109393449612</v>
      </c>
      <c r="J41" s="93">
        <v>79.43657742829758</v>
      </c>
    </row>
    <row r="42" spans="1:10" ht="15.75" customHeight="1">
      <c r="A42" s="90"/>
      <c r="B42" s="25"/>
      <c r="C42" s="92"/>
      <c r="D42" s="85"/>
      <c r="E42" s="21"/>
      <c r="F42" s="21"/>
      <c r="G42" s="21"/>
      <c r="H42" s="87"/>
      <c r="I42" s="88"/>
      <c r="J42" s="93"/>
    </row>
    <row r="43" spans="1:10" ht="15.75" customHeight="1">
      <c r="A43" s="90"/>
      <c r="B43" s="25"/>
      <c r="C43" s="92"/>
      <c r="D43" s="85"/>
      <c r="E43" s="21"/>
      <c r="F43" s="21"/>
      <c r="G43" s="21"/>
      <c r="H43" s="87"/>
      <c r="I43" s="88"/>
      <c r="J43" s="93"/>
    </row>
    <row r="44" spans="1:10" ht="15.75" customHeight="1">
      <c r="A44" s="83"/>
      <c r="B44" s="25"/>
      <c r="C44" s="92"/>
      <c r="D44" s="85"/>
      <c r="E44" s="21"/>
      <c r="F44" s="21"/>
      <c r="G44" s="21"/>
      <c r="H44" s="87"/>
      <c r="I44" s="88"/>
      <c r="J44" s="93"/>
    </row>
    <row r="45" spans="1:10" ht="15.75" customHeight="1">
      <c r="A45" s="83"/>
      <c r="B45" s="25"/>
      <c r="C45" s="84"/>
      <c r="D45" s="85"/>
      <c r="E45" s="21"/>
      <c r="F45" s="21"/>
      <c r="G45" s="21"/>
      <c r="H45" s="87"/>
      <c r="I45" s="88"/>
      <c r="J45" s="93"/>
    </row>
    <row r="46" spans="1:10" ht="15.75" customHeight="1">
      <c r="A46" s="83"/>
      <c r="B46" s="25"/>
      <c r="C46" s="94"/>
      <c r="D46" s="95"/>
      <c r="E46" s="21"/>
      <c r="F46" s="21"/>
      <c r="G46" s="96"/>
      <c r="H46" s="87"/>
      <c r="I46" s="97"/>
      <c r="J46" s="98"/>
    </row>
    <row r="47" spans="1:10" ht="15.75" customHeight="1">
      <c r="A47" s="83" t="s">
        <v>40</v>
      </c>
      <c r="B47" s="25"/>
      <c r="C47" s="99">
        <f>+C34+C35+C36+C37+C38+C39+C40+C41+C42+C43+C44+C45</f>
        <v>7196.295075999999</v>
      </c>
      <c r="D47" s="96">
        <f>+D34+D35+D36+D37+D38+D39+D40+D41+D42+D43+D44+D45</f>
        <v>1130990</v>
      </c>
      <c r="E47" s="21">
        <f>+D47/C47</f>
        <v>157.16281615131481</v>
      </c>
      <c r="F47" s="96">
        <f>+F34+F35+F36+F37+F38+F39+F40+F41+F42+F43+F44+F45</f>
        <v>673</v>
      </c>
      <c r="G47" s="96">
        <f>+G34+G35+G36+G37+G38+G39+G40+G41+G42+G43+G44+G45</f>
        <v>48</v>
      </c>
      <c r="H47" s="96">
        <f>+H34+H35+H36+H37+H38+H39+H40+H41+H42+H43+H44+H45</f>
        <v>912</v>
      </c>
      <c r="I47" s="100">
        <v>72.79559936478668</v>
      </c>
      <c r="J47" s="101">
        <v>79.45594354259906</v>
      </c>
    </row>
    <row r="48" spans="1:10" ht="15.75" customHeight="1">
      <c r="A48" s="83" t="s">
        <v>17</v>
      </c>
      <c r="B48" s="25"/>
      <c r="C48" s="102">
        <v>78867.019587</v>
      </c>
      <c r="D48" s="85">
        <v>10266646</v>
      </c>
      <c r="E48" s="21">
        <v>130.17667021985824</v>
      </c>
      <c r="F48" s="21">
        <v>6249</v>
      </c>
      <c r="G48" s="96">
        <v>559</v>
      </c>
      <c r="H48" s="94">
        <v>15092</v>
      </c>
      <c r="I48" s="103">
        <v>72.3130879373381</v>
      </c>
      <c r="J48" s="101">
        <v>78.7160873772264</v>
      </c>
    </row>
    <row r="49" spans="1:10" ht="15.75" customHeight="1" thickBot="1">
      <c r="A49" s="104" t="s">
        <v>19</v>
      </c>
      <c r="B49" s="105"/>
      <c r="C49" s="106">
        <f>+C47/C48*100</f>
        <v>9.124593668791556</v>
      </c>
      <c r="D49" s="106">
        <f>+D47/D48*100</f>
        <v>11.016158539020436</v>
      </c>
      <c r="E49" s="107" t="s">
        <v>18</v>
      </c>
      <c r="F49" s="106">
        <f>+F47/F48*100</f>
        <v>10.769723155704913</v>
      </c>
      <c r="G49" s="106">
        <f>+G47/G48*100</f>
        <v>8.586762075134168</v>
      </c>
      <c r="H49" s="106">
        <f>+H47/H48*100</f>
        <v>6.042936655181553</v>
      </c>
      <c r="I49" s="108" t="s">
        <v>18</v>
      </c>
      <c r="J49" s="109" t="s">
        <v>18</v>
      </c>
    </row>
    <row r="50" spans="1:3" ht="15.75" customHeight="1">
      <c r="A50" s="110"/>
      <c r="C50" s="110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2008-02-13T16:26:00Z</dcterms:created>
  <dcterms:modified xsi:type="dcterms:W3CDTF">2008-02-13T16:27:29Z</dcterms:modified>
  <cp:category/>
  <cp:version/>
  <cp:contentType/>
  <cp:contentStatus/>
</cp:coreProperties>
</file>