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2" yWindow="-12" windowWidth="7740" windowHeight="8268"/>
  </bookViews>
  <sheets>
    <sheet name="List1" sheetId="1" r:id="rId1"/>
  </sheets>
  <definedNames>
    <definedName name="_xlnm.Print_Titles" localSheetId="0">List1!$A:$A,List1!$1:$6</definedName>
    <definedName name="_xlnm.Print_Area" localSheetId="0">List1!$B$6:$L$53</definedName>
  </definedNames>
  <calcPr calcId="125725"/>
</workbook>
</file>

<file path=xl/calcChain.xml><?xml version="1.0" encoding="utf-8"?>
<calcChain xmlns="http://schemas.openxmlformats.org/spreadsheetml/2006/main">
  <c r="K46" i="1"/>
  <c r="J46"/>
  <c r="C45"/>
  <c r="D45"/>
  <c r="E45"/>
  <c r="F45"/>
  <c r="G45"/>
  <c r="H45"/>
  <c r="I45"/>
  <c r="J45"/>
  <c r="K45"/>
  <c r="L45"/>
  <c r="C46"/>
  <c r="D46"/>
  <c r="E46"/>
  <c r="F46"/>
  <c r="G46"/>
  <c r="H46"/>
  <c r="I46"/>
  <c r="L46"/>
  <c r="C47"/>
  <c r="D47"/>
  <c r="E47"/>
  <c r="F47"/>
  <c r="G47"/>
  <c r="H47"/>
  <c r="I47"/>
  <c r="J47"/>
  <c r="K47"/>
  <c r="L47"/>
  <c r="C48"/>
  <c r="D48"/>
  <c r="E48"/>
  <c r="F48"/>
  <c r="G48"/>
  <c r="H48"/>
  <c r="I48"/>
  <c r="J48"/>
  <c r="K48"/>
  <c r="L48"/>
  <c r="C49"/>
  <c r="D49"/>
  <c r="E49"/>
  <c r="F49"/>
  <c r="G49"/>
  <c r="H49"/>
  <c r="I49"/>
  <c r="J49"/>
  <c r="K49"/>
  <c r="L49"/>
  <c r="C50"/>
  <c r="D50"/>
  <c r="E50"/>
  <c r="F50"/>
  <c r="G50"/>
  <c r="H50"/>
  <c r="I50"/>
  <c r="J50"/>
  <c r="K50"/>
  <c r="L50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C53"/>
  <c r="D53"/>
  <c r="E53"/>
  <c r="F53"/>
  <c r="G53"/>
  <c r="H53"/>
  <c r="I53"/>
  <c r="J53"/>
  <c r="K53"/>
  <c r="L53"/>
  <c r="B53"/>
  <c r="B52"/>
  <c r="B51"/>
  <c r="B50"/>
  <c r="B49"/>
  <c r="B48"/>
  <c r="B47"/>
  <c r="B46"/>
  <c r="B45"/>
  <c r="C7"/>
  <c r="D7"/>
  <c r="E7"/>
  <c r="F7"/>
  <c r="G7"/>
  <c r="H7"/>
  <c r="I7"/>
  <c r="J7"/>
  <c r="K7"/>
  <c r="L7"/>
  <c r="B7"/>
  <c r="A10"/>
</calcChain>
</file>

<file path=xl/sharedStrings.xml><?xml version="1.0" encoding="utf-8"?>
<sst xmlns="http://schemas.openxmlformats.org/spreadsheetml/2006/main" count="65" uniqueCount="22">
  <si>
    <t>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</si>
  <si>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</si>
  <si>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</si>
  <si>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</si>
  <si>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</si>
  <si>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</si>
  <si>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</si>
  <si>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</si>
  <si>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</si>
  <si>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</si>
  <si>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Věk matky
</t>
    </r>
    <r>
      <rPr>
        <i/>
        <sz val="8"/>
        <rFont val="Arial"/>
        <family val="2"/>
      </rPr>
      <t>Age of mother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</si>
  <si>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</si>
  <si>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</t>
    </r>
    <r>
      <rPr>
        <i/>
        <sz val="8"/>
        <rFont val="Arial"/>
        <family val="2"/>
      </rPr>
      <t>Males</t>
    </r>
  </si>
  <si>
    <r>
      <t xml:space="preserve">Živě narození     </t>
    </r>
    <r>
      <rPr>
        <i/>
        <sz val="8"/>
        <rFont val="Arial"/>
        <family val="2"/>
      </rPr>
      <t>Live births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</si>
  <si>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</si>
  <si>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chlapci
</t>
    </r>
    <r>
      <rPr>
        <i/>
        <sz val="8"/>
        <rFont val="Arial"/>
        <family val="2"/>
        <charset val="238"/>
      </rPr>
      <t>Males</t>
    </r>
  </si>
  <si>
    <t>6+</t>
  </si>
  <si>
    <t>D.03   Narození podle věku matky, pohlaví, pořadí živě narozených a vitality</t>
  </si>
  <si>
    <t xml:space="preserve">           Births: by age of mother, sex, birth order of live births and vitality</t>
  </si>
  <si>
    <r>
      <t xml:space="preserve">pořadí živě narozených     </t>
    </r>
    <r>
      <rPr>
        <i/>
        <sz val="8"/>
        <rFont val="Arial"/>
        <family val="2"/>
      </rPr>
      <t>Birth order of live births</t>
    </r>
  </si>
  <si>
    <r>
      <t xml:space="preserve">Mrtvě narození </t>
    </r>
    <r>
      <rPr>
        <i/>
        <sz val="8"/>
        <rFont val="Arial"/>
        <family val="2"/>
        <charset val="238"/>
      </rPr>
      <t>Stillbirths</t>
    </r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</si>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</sst>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6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3">
    <xf numFmtId="0" fontId="0" fillId="0" borderId="0" xfId="0">
      <alignment vertical="top"/>
    </xf>
    <xf numFmtId="0" fontId="3" fillId="0" borderId="0" xfId="8" applyFont="1" applyBorder="1" applyAlignment="1"/>
    <xf numFmtId="0" fontId="4" fillId="0" borderId="0" xfId="8" applyFont="1" applyBorder="1" applyAlignment="1"/>
    <xf numFmtId="0" fontId="4" fillId="0" borderId="0" xfId="0" applyFont="1" applyBorder="1">
      <alignment vertical="top"/>
    </xf>
    <xf numFmtId="0" fontId="4" fillId="0" borderId="0" xfId="8" applyFont="1" applyBorder="1" applyAlignment="1">
      <alignment horizontal="centerContinuous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0" applyFont="1" applyBorder="1">
      <alignment vertical="top"/>
    </xf>
    <xf numFmtId="0" fontId="8" fillId="0" borderId="0" xfId="8" applyFont="1" applyBorder="1" applyAlignment="1"/>
    <xf numFmtId="0" fontId="9" fillId="0" borderId="0" xfId="8" applyFont="1" applyBorder="1" applyAlignment="1"/>
    <xf numFmtId="0" fontId="3" fillId="0" borderId="0" xfId="8" applyFont="1" applyBorder="1" applyAlignment="1">
      <alignment horizontal="right" vertical="top"/>
    </xf>
    <xf numFmtId="0" fontId="3" fillId="0" borderId="0" xfId="8" applyFont="1" applyBorder="1" applyAlignment="1">
      <alignment horizontal="centerContinuous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/>
    <xf numFmtId="0" fontId="4" fillId="0" borderId="0" xfId="8" applyFont="1" applyBorder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6" fillId="0" borderId="0" xfId="8" applyFont="1" applyFill="1" applyBorder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8" applyFont="1" applyBorder="1" applyAlignment="1" applyProtection="1">
      <alignment vertical="center"/>
      <protection locked="0"/>
    </xf>
    <xf numFmtId="0" fontId="14" fillId="0" borderId="0" xfId="8" applyFont="1" applyBorder="1" applyAlignment="1" applyProtection="1">
      <protection locked="0"/>
    </xf>
    <xf numFmtId="0" fontId="15" fillId="0" borderId="0" xfId="0" applyFont="1" applyBorder="1">
      <alignment vertical="top"/>
    </xf>
    <xf numFmtId="0" fontId="4" fillId="0" borderId="0" xfId="8" applyFont="1" applyBorder="1" applyAlignment="1" applyProtection="1">
      <alignment horizontal="right"/>
      <protection locked="0"/>
    </xf>
    <xf numFmtId="0" fontId="14" fillId="0" borderId="0" xfId="8" applyFont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18"/>
  <sheetViews>
    <sheetView tabSelected="1" zoomScaleNormal="100" workbookViewId="0"/>
  </sheetViews>
  <sheetFormatPr defaultColWidth="7.44140625" defaultRowHeight="10.199999999999999"/>
  <cols>
    <col min="1" max="1" width="17.6640625" style="1" customWidth="1"/>
    <col min="2" max="3" width="7.6640625" style="1" customWidth="1"/>
    <col min="4" max="11" width="6.6640625" style="1" customWidth="1"/>
    <col min="12" max="12" width="7.6640625" style="22" customWidth="1"/>
    <col min="13" max="16384" width="7.44140625" style="1"/>
  </cols>
  <sheetData>
    <row r="1" spans="1:253" s="17" customFormat="1" ht="13.35" customHeight="1">
      <c r="A1" s="13">
        <v>2014</v>
      </c>
      <c r="B1" s="14" t="s">
        <v>17</v>
      </c>
      <c r="C1" s="14"/>
      <c r="D1" s="16"/>
      <c r="E1" s="16"/>
      <c r="F1" s="16"/>
      <c r="G1" s="16"/>
      <c r="H1" s="16"/>
      <c r="I1" s="16"/>
      <c r="J1" s="16"/>
      <c r="K1" s="16"/>
      <c r="L1" s="18"/>
    </row>
    <row r="2" spans="1:253" s="17" customFormat="1" ht="13.35" customHeight="1" thickBot="1">
      <c r="A2" s="14"/>
      <c r="B2" s="15" t="s">
        <v>18</v>
      </c>
      <c r="C2" s="14"/>
      <c r="D2" s="16"/>
      <c r="E2" s="16"/>
      <c r="F2" s="16"/>
      <c r="G2" s="16"/>
      <c r="H2" s="16"/>
      <c r="I2" s="16"/>
      <c r="J2" s="16"/>
      <c r="K2" s="16"/>
      <c r="L2" s="19"/>
    </row>
    <row r="3" spans="1:253" s="17" customFormat="1" ht="12" customHeight="1">
      <c r="A3" s="34" t="s">
        <v>10</v>
      </c>
      <c r="B3" s="37" t="s">
        <v>11</v>
      </c>
      <c r="C3" s="37" t="s">
        <v>12</v>
      </c>
      <c r="D3" s="40" t="s">
        <v>13</v>
      </c>
      <c r="E3" s="40"/>
      <c r="F3" s="40"/>
      <c r="G3" s="40"/>
      <c r="H3" s="40"/>
      <c r="I3" s="40"/>
      <c r="J3" s="40"/>
      <c r="K3" s="40"/>
      <c r="L3" s="29" t="s">
        <v>20</v>
      </c>
    </row>
    <row r="4" spans="1:253" s="17" customFormat="1" ht="12" customHeight="1">
      <c r="A4" s="35"/>
      <c r="B4" s="38"/>
      <c r="C4" s="38"/>
      <c r="D4" s="32" t="s">
        <v>14</v>
      </c>
      <c r="E4" s="32" t="s">
        <v>15</v>
      </c>
      <c r="F4" s="41" t="s">
        <v>19</v>
      </c>
      <c r="G4" s="42"/>
      <c r="H4" s="42"/>
      <c r="I4" s="42"/>
      <c r="J4" s="42"/>
      <c r="K4" s="42"/>
      <c r="L4" s="30"/>
    </row>
    <row r="5" spans="1:253" s="17" customFormat="1" ht="12" customHeight="1" thickBot="1">
      <c r="A5" s="36"/>
      <c r="B5" s="39"/>
      <c r="C5" s="39"/>
      <c r="D5" s="33"/>
      <c r="E5" s="33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 t="s">
        <v>16</v>
      </c>
      <c r="L5" s="31"/>
    </row>
    <row r="6" spans="1:253" s="3" customFormat="1" ht="12" customHeight="1">
      <c r="I6" s="8"/>
      <c r="J6" s="8"/>
      <c r="K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3" customFormat="1" ht="23.25" customHeight="1">
      <c r="A7" s="12" t="s">
        <v>9</v>
      </c>
      <c r="B7" s="11">
        <f>SUM(B8:B44)</f>
        <v>110252</v>
      </c>
      <c r="C7" s="11">
        <f t="shared" ref="C7:L7" si="0">SUM(C8:C44)</f>
        <v>56636</v>
      </c>
      <c r="D7" s="11">
        <f t="shared" si="0"/>
        <v>109860</v>
      </c>
      <c r="E7" s="11">
        <f t="shared" si="0"/>
        <v>56410</v>
      </c>
      <c r="F7" s="11">
        <f t="shared" si="0"/>
        <v>52106</v>
      </c>
      <c r="G7" s="11">
        <f t="shared" si="0"/>
        <v>41196</v>
      </c>
      <c r="H7" s="11">
        <f t="shared" si="0"/>
        <v>11791</v>
      </c>
      <c r="I7" s="11">
        <f t="shared" si="0"/>
        <v>2937</v>
      </c>
      <c r="J7" s="11">
        <f t="shared" si="0"/>
        <v>1025</v>
      </c>
      <c r="K7" s="11">
        <f t="shared" si="0"/>
        <v>805</v>
      </c>
      <c r="L7" s="3">
        <f t="shared" si="0"/>
        <v>392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3" customFormat="1" ht="23.25" customHeight="1">
      <c r="A8" s="4" t="s">
        <v>0</v>
      </c>
      <c r="B8" s="7">
        <v>6</v>
      </c>
      <c r="C8" s="6">
        <v>3</v>
      </c>
      <c r="D8" s="6">
        <v>6</v>
      </c>
      <c r="E8" s="6">
        <v>3</v>
      </c>
      <c r="F8" s="6">
        <v>6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3" customFormat="1" ht="11.4" customHeight="1">
      <c r="A9" s="5">
        <v>15</v>
      </c>
      <c r="B9" s="7">
        <v>63</v>
      </c>
      <c r="C9" s="6">
        <v>33</v>
      </c>
      <c r="D9" s="6">
        <v>62</v>
      </c>
      <c r="E9" s="6">
        <v>32</v>
      </c>
      <c r="F9" s="6">
        <v>60</v>
      </c>
      <c r="G9" s="6">
        <v>2</v>
      </c>
      <c r="H9" s="6" t="s">
        <v>21</v>
      </c>
      <c r="I9" s="6" t="s">
        <v>21</v>
      </c>
      <c r="J9" s="6" t="s">
        <v>21</v>
      </c>
      <c r="K9" s="6" t="s">
        <v>21</v>
      </c>
      <c r="L9" s="24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3" customFormat="1" ht="11.4" customHeight="1">
      <c r="A10" s="5">
        <f>A9+1</f>
        <v>16</v>
      </c>
      <c r="B10" s="7">
        <v>231</v>
      </c>
      <c r="C10" s="6">
        <v>135</v>
      </c>
      <c r="D10" s="6">
        <v>230</v>
      </c>
      <c r="E10" s="6">
        <v>134</v>
      </c>
      <c r="F10" s="6">
        <v>224</v>
      </c>
      <c r="G10" s="6">
        <v>6</v>
      </c>
      <c r="H10" s="6" t="s">
        <v>21</v>
      </c>
      <c r="I10" s="6" t="s">
        <v>21</v>
      </c>
      <c r="J10" s="6" t="s">
        <v>21</v>
      </c>
      <c r="K10" s="6" t="s">
        <v>21</v>
      </c>
      <c r="L10" s="20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3" customFormat="1" ht="11.4" customHeight="1">
      <c r="A11" s="5">
        <v>17</v>
      </c>
      <c r="B11" s="7">
        <v>415</v>
      </c>
      <c r="C11" s="6">
        <v>224</v>
      </c>
      <c r="D11" s="6">
        <v>412</v>
      </c>
      <c r="E11" s="6">
        <v>223</v>
      </c>
      <c r="F11" s="6">
        <v>379</v>
      </c>
      <c r="G11" s="6">
        <v>31</v>
      </c>
      <c r="H11" s="6">
        <v>2</v>
      </c>
      <c r="I11" s="6" t="s">
        <v>21</v>
      </c>
      <c r="J11" s="6" t="s">
        <v>21</v>
      </c>
      <c r="K11" s="6" t="s">
        <v>21</v>
      </c>
      <c r="L11" s="20">
        <v>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3" customFormat="1" ht="11.4" customHeight="1">
      <c r="A12" s="5">
        <v>18</v>
      </c>
      <c r="B12" s="7">
        <v>775</v>
      </c>
      <c r="C12" s="6">
        <v>401</v>
      </c>
      <c r="D12" s="6">
        <v>771</v>
      </c>
      <c r="E12" s="6">
        <v>398</v>
      </c>
      <c r="F12" s="6">
        <v>654</v>
      </c>
      <c r="G12" s="6">
        <v>107</v>
      </c>
      <c r="H12" s="6">
        <v>8</v>
      </c>
      <c r="I12" s="6">
        <v>2</v>
      </c>
      <c r="J12" s="6" t="s">
        <v>21</v>
      </c>
      <c r="K12" s="6" t="s">
        <v>21</v>
      </c>
      <c r="L12" s="20">
        <v>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3" customFormat="1" ht="11.4" customHeight="1">
      <c r="A13" s="5">
        <v>19</v>
      </c>
      <c r="B13" s="7">
        <v>1261</v>
      </c>
      <c r="C13" s="6">
        <v>660</v>
      </c>
      <c r="D13" s="6">
        <v>1253</v>
      </c>
      <c r="E13" s="6">
        <v>655</v>
      </c>
      <c r="F13" s="6">
        <v>992</v>
      </c>
      <c r="G13" s="6">
        <v>226</v>
      </c>
      <c r="H13" s="6">
        <v>34</v>
      </c>
      <c r="I13" s="6">
        <v>1</v>
      </c>
      <c r="J13" s="6" t="s">
        <v>21</v>
      </c>
      <c r="K13" s="6" t="s">
        <v>21</v>
      </c>
      <c r="L13" s="20"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3" customFormat="1" ht="11.4" customHeight="1">
      <c r="A14" s="5">
        <v>20</v>
      </c>
      <c r="B14" s="7">
        <v>1828</v>
      </c>
      <c r="C14" s="6">
        <v>954</v>
      </c>
      <c r="D14" s="6">
        <v>1813</v>
      </c>
      <c r="E14" s="6">
        <v>945</v>
      </c>
      <c r="F14" s="6">
        <v>1365</v>
      </c>
      <c r="G14" s="6">
        <v>361</v>
      </c>
      <c r="H14" s="6">
        <v>74</v>
      </c>
      <c r="I14" s="6">
        <v>12</v>
      </c>
      <c r="J14" s="6">
        <v>1</v>
      </c>
      <c r="K14" s="6" t="s">
        <v>21</v>
      </c>
      <c r="L14" s="20">
        <v>15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3" customFormat="1" ht="11.4" customHeight="1">
      <c r="A15" s="5">
        <v>21</v>
      </c>
      <c r="B15" s="7">
        <v>2190</v>
      </c>
      <c r="C15" s="6">
        <v>1131</v>
      </c>
      <c r="D15" s="6">
        <v>2180</v>
      </c>
      <c r="E15" s="6">
        <v>1125</v>
      </c>
      <c r="F15" s="6">
        <v>1638</v>
      </c>
      <c r="G15" s="6">
        <v>390</v>
      </c>
      <c r="H15" s="6">
        <v>119</v>
      </c>
      <c r="I15" s="6">
        <v>27</v>
      </c>
      <c r="J15" s="6">
        <v>5</v>
      </c>
      <c r="K15" s="6">
        <v>1</v>
      </c>
      <c r="L15" s="20">
        <v>10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3" customFormat="1" ht="11.4" customHeight="1">
      <c r="A16" s="5">
        <v>22</v>
      </c>
      <c r="B16" s="7">
        <v>2568</v>
      </c>
      <c r="C16" s="6">
        <v>1337</v>
      </c>
      <c r="D16" s="6">
        <v>2555</v>
      </c>
      <c r="E16" s="6">
        <v>1330</v>
      </c>
      <c r="F16" s="6">
        <v>1742</v>
      </c>
      <c r="G16" s="6">
        <v>602</v>
      </c>
      <c r="H16" s="6">
        <v>156</v>
      </c>
      <c r="I16" s="6">
        <v>38</v>
      </c>
      <c r="J16" s="6">
        <v>14</v>
      </c>
      <c r="K16" s="6">
        <v>3</v>
      </c>
      <c r="L16" s="20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3" customFormat="1" ht="11.4" customHeight="1">
      <c r="A17" s="5">
        <v>23</v>
      </c>
      <c r="B17" s="7">
        <v>3197</v>
      </c>
      <c r="C17" s="6">
        <v>1623</v>
      </c>
      <c r="D17" s="6">
        <v>3180</v>
      </c>
      <c r="E17" s="6">
        <v>1612</v>
      </c>
      <c r="F17" s="6">
        <v>2108</v>
      </c>
      <c r="G17" s="6">
        <v>805</v>
      </c>
      <c r="H17" s="6">
        <v>182</v>
      </c>
      <c r="I17" s="6">
        <v>65</v>
      </c>
      <c r="J17" s="6">
        <v>15</v>
      </c>
      <c r="K17" s="6">
        <v>5</v>
      </c>
      <c r="L17" s="20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3" customFormat="1" ht="11.4" customHeight="1">
      <c r="A18" s="5">
        <v>24</v>
      </c>
      <c r="B18" s="7">
        <v>3629</v>
      </c>
      <c r="C18" s="6">
        <v>1864</v>
      </c>
      <c r="D18" s="6">
        <v>3611</v>
      </c>
      <c r="E18" s="6">
        <v>1854</v>
      </c>
      <c r="F18" s="6">
        <v>2329</v>
      </c>
      <c r="G18" s="6">
        <v>982</v>
      </c>
      <c r="H18" s="6">
        <v>197</v>
      </c>
      <c r="I18" s="6">
        <v>60</v>
      </c>
      <c r="J18" s="6">
        <v>30</v>
      </c>
      <c r="K18" s="6">
        <v>13</v>
      </c>
      <c r="L18" s="20">
        <v>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3" customFormat="1" ht="11.4" customHeight="1">
      <c r="A19" s="5">
        <v>25</v>
      </c>
      <c r="B19" s="7">
        <v>4588</v>
      </c>
      <c r="C19" s="6">
        <v>2369</v>
      </c>
      <c r="D19" s="6">
        <v>4573</v>
      </c>
      <c r="E19" s="6">
        <v>2360</v>
      </c>
      <c r="F19" s="6">
        <v>2996</v>
      </c>
      <c r="G19" s="6">
        <v>1211</v>
      </c>
      <c r="H19" s="6">
        <v>237</v>
      </c>
      <c r="I19" s="6">
        <v>81</v>
      </c>
      <c r="J19" s="6">
        <v>34</v>
      </c>
      <c r="K19" s="6">
        <v>14</v>
      </c>
      <c r="L19" s="20">
        <v>15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3" customFormat="1" ht="11.4" customHeight="1">
      <c r="A20" s="5">
        <v>26</v>
      </c>
      <c r="B20" s="7">
        <v>5448</v>
      </c>
      <c r="C20" s="6">
        <v>2756</v>
      </c>
      <c r="D20" s="6">
        <v>5429</v>
      </c>
      <c r="E20" s="6">
        <v>2744</v>
      </c>
      <c r="F20" s="6">
        <v>3462</v>
      </c>
      <c r="G20" s="6">
        <v>1549</v>
      </c>
      <c r="H20" s="6">
        <v>284</v>
      </c>
      <c r="I20" s="6">
        <v>77</v>
      </c>
      <c r="J20" s="6">
        <v>37</v>
      </c>
      <c r="K20" s="6">
        <v>20</v>
      </c>
      <c r="L20" s="20">
        <v>19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3" customFormat="1" ht="11.4" customHeight="1">
      <c r="A21" s="5">
        <v>27</v>
      </c>
      <c r="B21" s="7">
        <v>6664</v>
      </c>
      <c r="C21" s="6">
        <v>3365</v>
      </c>
      <c r="D21" s="6">
        <v>6641</v>
      </c>
      <c r="E21" s="6">
        <v>3353</v>
      </c>
      <c r="F21" s="6">
        <v>4109</v>
      </c>
      <c r="G21" s="6">
        <v>1992</v>
      </c>
      <c r="H21" s="6">
        <v>375</v>
      </c>
      <c r="I21" s="6">
        <v>99</v>
      </c>
      <c r="J21" s="6">
        <v>28</v>
      </c>
      <c r="K21" s="6">
        <v>38</v>
      </c>
      <c r="L21" s="20">
        <v>23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3" customFormat="1" ht="11.4" customHeight="1">
      <c r="A22" s="5">
        <v>28</v>
      </c>
      <c r="B22" s="7">
        <v>7539</v>
      </c>
      <c r="C22" s="6">
        <v>3889</v>
      </c>
      <c r="D22" s="6">
        <v>7518</v>
      </c>
      <c r="E22" s="6">
        <v>3879</v>
      </c>
      <c r="F22" s="6">
        <v>4420</v>
      </c>
      <c r="G22" s="6">
        <v>2540</v>
      </c>
      <c r="H22" s="6">
        <v>391</v>
      </c>
      <c r="I22" s="6">
        <v>99</v>
      </c>
      <c r="J22" s="6">
        <v>44</v>
      </c>
      <c r="K22" s="6">
        <v>24</v>
      </c>
      <c r="L22" s="20">
        <v>21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3" customFormat="1" ht="11.4" customHeight="1">
      <c r="A23" s="5">
        <v>29</v>
      </c>
      <c r="B23" s="7">
        <v>8504</v>
      </c>
      <c r="C23" s="6">
        <v>4342</v>
      </c>
      <c r="D23" s="6">
        <v>8482</v>
      </c>
      <c r="E23" s="6">
        <v>4327</v>
      </c>
      <c r="F23" s="6">
        <v>4665</v>
      </c>
      <c r="G23" s="6">
        <v>3089</v>
      </c>
      <c r="H23" s="6">
        <v>509</v>
      </c>
      <c r="I23" s="6">
        <v>115</v>
      </c>
      <c r="J23" s="6">
        <v>60</v>
      </c>
      <c r="K23" s="6">
        <v>44</v>
      </c>
      <c r="L23" s="20">
        <v>22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3" customFormat="1" ht="11.4" customHeight="1">
      <c r="A24" s="5">
        <v>30</v>
      </c>
      <c r="B24" s="7">
        <v>8828</v>
      </c>
      <c r="C24" s="6">
        <v>4553</v>
      </c>
      <c r="D24" s="6">
        <v>8794</v>
      </c>
      <c r="E24" s="6">
        <v>4535</v>
      </c>
      <c r="F24" s="6">
        <v>4458</v>
      </c>
      <c r="G24" s="6">
        <v>3524</v>
      </c>
      <c r="H24" s="6">
        <v>612</v>
      </c>
      <c r="I24" s="6">
        <v>98</v>
      </c>
      <c r="J24" s="6">
        <v>53</v>
      </c>
      <c r="K24" s="6">
        <v>49</v>
      </c>
      <c r="L24" s="20">
        <v>34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3" customFormat="1" ht="11.4" customHeight="1">
      <c r="A25" s="5">
        <v>31</v>
      </c>
      <c r="B25" s="7">
        <v>8404</v>
      </c>
      <c r="C25" s="6">
        <v>4228</v>
      </c>
      <c r="D25" s="6">
        <v>8380</v>
      </c>
      <c r="E25" s="6">
        <v>4215</v>
      </c>
      <c r="F25" s="6">
        <v>3742</v>
      </c>
      <c r="G25" s="6">
        <v>3710</v>
      </c>
      <c r="H25" s="6">
        <v>707</v>
      </c>
      <c r="I25" s="6">
        <v>125</v>
      </c>
      <c r="J25" s="6">
        <v>46</v>
      </c>
      <c r="K25" s="6">
        <v>50</v>
      </c>
      <c r="L25" s="20">
        <v>24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3" customFormat="1" ht="11.4" customHeight="1">
      <c r="A26" s="5">
        <v>32</v>
      </c>
      <c r="B26" s="7">
        <v>7920</v>
      </c>
      <c r="C26" s="6">
        <v>4072</v>
      </c>
      <c r="D26" s="6">
        <v>7903</v>
      </c>
      <c r="E26" s="6">
        <v>4060</v>
      </c>
      <c r="F26" s="6">
        <v>3034</v>
      </c>
      <c r="G26" s="6">
        <v>3815</v>
      </c>
      <c r="H26" s="6">
        <v>799</v>
      </c>
      <c r="I26" s="6">
        <v>161</v>
      </c>
      <c r="J26" s="6">
        <v>50</v>
      </c>
      <c r="K26" s="6">
        <v>44</v>
      </c>
      <c r="L26" s="20">
        <v>17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3" customFormat="1" ht="11.4" customHeight="1">
      <c r="A27" s="5">
        <v>33</v>
      </c>
      <c r="B27" s="7">
        <v>7068</v>
      </c>
      <c r="C27" s="6">
        <v>3629</v>
      </c>
      <c r="D27" s="6">
        <v>7046</v>
      </c>
      <c r="E27" s="6">
        <v>3616</v>
      </c>
      <c r="F27" s="6">
        <v>2376</v>
      </c>
      <c r="G27" s="6">
        <v>3423</v>
      </c>
      <c r="H27" s="6">
        <v>944</v>
      </c>
      <c r="I27" s="6">
        <v>205</v>
      </c>
      <c r="J27" s="6">
        <v>53</v>
      </c>
      <c r="K27" s="6">
        <v>45</v>
      </c>
      <c r="L27" s="20">
        <v>22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3" customFormat="1" ht="11.4" customHeight="1">
      <c r="A28" s="5">
        <v>34</v>
      </c>
      <c r="B28" s="7">
        <v>6519</v>
      </c>
      <c r="C28" s="6">
        <v>3335</v>
      </c>
      <c r="D28" s="6">
        <v>6497</v>
      </c>
      <c r="E28" s="6">
        <v>3323</v>
      </c>
      <c r="F28" s="6">
        <v>1990</v>
      </c>
      <c r="G28" s="6">
        <v>3228</v>
      </c>
      <c r="H28" s="6">
        <v>990</v>
      </c>
      <c r="I28" s="6">
        <v>180</v>
      </c>
      <c r="J28" s="6">
        <v>65</v>
      </c>
      <c r="K28" s="6">
        <v>44</v>
      </c>
      <c r="L28" s="20">
        <v>22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3" customFormat="1" ht="11.4" customHeight="1">
      <c r="A29" s="5">
        <v>35</v>
      </c>
      <c r="B29" s="7">
        <v>5921</v>
      </c>
      <c r="C29" s="6">
        <v>3072</v>
      </c>
      <c r="D29" s="6">
        <v>5902</v>
      </c>
      <c r="E29" s="6">
        <v>3062</v>
      </c>
      <c r="F29" s="6">
        <v>1599</v>
      </c>
      <c r="G29" s="6">
        <v>2855</v>
      </c>
      <c r="H29" s="6">
        <v>1114</v>
      </c>
      <c r="I29" s="6">
        <v>198</v>
      </c>
      <c r="J29" s="6">
        <v>76</v>
      </c>
      <c r="K29" s="6">
        <v>60</v>
      </c>
      <c r="L29" s="25">
        <v>19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3" customFormat="1" ht="11.4" customHeight="1">
      <c r="A30" s="5">
        <v>36</v>
      </c>
      <c r="B30" s="7">
        <v>4907</v>
      </c>
      <c r="C30" s="6">
        <v>2540</v>
      </c>
      <c r="D30" s="6">
        <v>4890</v>
      </c>
      <c r="E30" s="6">
        <v>2530</v>
      </c>
      <c r="F30" s="6">
        <v>1212</v>
      </c>
      <c r="G30" s="6">
        <v>2255</v>
      </c>
      <c r="H30" s="6">
        <v>1008</v>
      </c>
      <c r="I30" s="6">
        <v>256</v>
      </c>
      <c r="J30" s="6">
        <v>88</v>
      </c>
      <c r="K30" s="6">
        <v>71</v>
      </c>
      <c r="L30" s="25">
        <v>17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3" customFormat="1" ht="11.4" customHeight="1">
      <c r="A31" s="5">
        <v>37</v>
      </c>
      <c r="B31" s="7">
        <v>3693</v>
      </c>
      <c r="C31" s="6">
        <v>1921</v>
      </c>
      <c r="D31" s="6">
        <v>3687</v>
      </c>
      <c r="E31" s="6">
        <v>1917</v>
      </c>
      <c r="F31" s="6">
        <v>876</v>
      </c>
      <c r="G31" s="6">
        <v>1597</v>
      </c>
      <c r="H31" s="6">
        <v>856</v>
      </c>
      <c r="I31" s="6">
        <v>237</v>
      </c>
      <c r="J31" s="6">
        <v>64</v>
      </c>
      <c r="K31" s="6">
        <v>57</v>
      </c>
      <c r="L31" s="20">
        <v>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3" customFormat="1" ht="11.4" customHeight="1">
      <c r="A32" s="5">
        <v>38</v>
      </c>
      <c r="B32" s="7">
        <v>2854</v>
      </c>
      <c r="C32" s="6">
        <v>1468</v>
      </c>
      <c r="D32" s="6">
        <v>2841</v>
      </c>
      <c r="E32" s="6">
        <v>1459</v>
      </c>
      <c r="F32" s="6">
        <v>632</v>
      </c>
      <c r="G32" s="6">
        <v>1145</v>
      </c>
      <c r="H32" s="6">
        <v>743</v>
      </c>
      <c r="I32" s="6">
        <v>213</v>
      </c>
      <c r="J32" s="6">
        <v>63</v>
      </c>
      <c r="K32" s="6">
        <v>45</v>
      </c>
      <c r="L32" s="20">
        <v>13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3" customFormat="1" ht="11.4" customHeight="1">
      <c r="A33" s="5">
        <v>39</v>
      </c>
      <c r="B33" s="7">
        <v>2141</v>
      </c>
      <c r="C33" s="6">
        <v>1131</v>
      </c>
      <c r="D33" s="6">
        <v>2129</v>
      </c>
      <c r="E33" s="6">
        <v>1124</v>
      </c>
      <c r="F33" s="6">
        <v>446</v>
      </c>
      <c r="G33" s="6">
        <v>805</v>
      </c>
      <c r="H33" s="6">
        <v>563</v>
      </c>
      <c r="I33" s="6">
        <v>198</v>
      </c>
      <c r="J33" s="6">
        <v>64</v>
      </c>
      <c r="K33" s="6">
        <v>53</v>
      </c>
      <c r="L33" s="20">
        <v>12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3" customFormat="1" ht="11.4" customHeight="1">
      <c r="A34" s="5">
        <v>40</v>
      </c>
      <c r="B34" s="7">
        <v>1399</v>
      </c>
      <c r="C34" s="6">
        <v>736</v>
      </c>
      <c r="D34" s="6">
        <v>1395</v>
      </c>
      <c r="E34" s="6">
        <v>735</v>
      </c>
      <c r="F34" s="6">
        <v>289</v>
      </c>
      <c r="G34" s="6">
        <v>476</v>
      </c>
      <c r="H34" s="6">
        <v>388</v>
      </c>
      <c r="I34" s="6">
        <v>136</v>
      </c>
      <c r="J34" s="6">
        <v>54</v>
      </c>
      <c r="K34" s="6">
        <v>52</v>
      </c>
      <c r="L34" s="20">
        <v>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3" customFormat="1" ht="11.4" customHeight="1">
      <c r="A35" s="5">
        <v>41</v>
      </c>
      <c r="B35" s="7">
        <v>772</v>
      </c>
      <c r="C35" s="6">
        <v>403</v>
      </c>
      <c r="D35" s="6">
        <v>765</v>
      </c>
      <c r="E35" s="6">
        <v>400</v>
      </c>
      <c r="F35" s="6">
        <v>143</v>
      </c>
      <c r="G35" s="6">
        <v>234</v>
      </c>
      <c r="H35" s="6">
        <v>227</v>
      </c>
      <c r="I35" s="6">
        <v>104</v>
      </c>
      <c r="J35" s="6">
        <v>30</v>
      </c>
      <c r="K35" s="6">
        <v>27</v>
      </c>
      <c r="L35" s="20">
        <v>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3" customFormat="1" ht="11.4" customHeight="1">
      <c r="A36" s="5">
        <v>42</v>
      </c>
      <c r="B36" s="7">
        <v>412</v>
      </c>
      <c r="C36" s="6">
        <v>218</v>
      </c>
      <c r="D36" s="6">
        <v>411</v>
      </c>
      <c r="E36" s="6">
        <v>218</v>
      </c>
      <c r="F36" s="6">
        <v>72</v>
      </c>
      <c r="G36" s="6">
        <v>120</v>
      </c>
      <c r="H36" s="6">
        <v>120</v>
      </c>
      <c r="I36" s="6">
        <v>57</v>
      </c>
      <c r="J36" s="6">
        <v>22</v>
      </c>
      <c r="K36" s="6">
        <v>20</v>
      </c>
      <c r="L36" s="20">
        <v>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s="3" customFormat="1" ht="11.4" customHeight="1">
      <c r="A37" s="5">
        <v>43</v>
      </c>
      <c r="B37" s="7">
        <v>242</v>
      </c>
      <c r="C37" s="6">
        <v>113</v>
      </c>
      <c r="D37" s="6">
        <v>242</v>
      </c>
      <c r="E37" s="6">
        <v>113</v>
      </c>
      <c r="F37" s="6">
        <v>27</v>
      </c>
      <c r="G37" s="6">
        <v>55</v>
      </c>
      <c r="H37" s="6">
        <v>78</v>
      </c>
      <c r="I37" s="6">
        <v>53</v>
      </c>
      <c r="J37" s="6">
        <v>14</v>
      </c>
      <c r="K37" s="6">
        <v>15</v>
      </c>
      <c r="L37" s="27" t="s">
        <v>21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s="3" customFormat="1" ht="11.4" customHeight="1">
      <c r="A38" s="5">
        <v>44</v>
      </c>
      <c r="B38" s="7">
        <v>125</v>
      </c>
      <c r="C38" s="6">
        <v>66</v>
      </c>
      <c r="D38" s="6">
        <v>122</v>
      </c>
      <c r="E38" s="6">
        <v>64</v>
      </c>
      <c r="F38" s="6">
        <v>28</v>
      </c>
      <c r="G38" s="6">
        <v>30</v>
      </c>
      <c r="H38" s="6">
        <v>36</v>
      </c>
      <c r="I38" s="6">
        <v>21</v>
      </c>
      <c r="J38" s="6">
        <v>4</v>
      </c>
      <c r="K38" s="6">
        <v>3</v>
      </c>
      <c r="L38" s="20">
        <v>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s="3" customFormat="1" ht="11.4" customHeight="1">
      <c r="A39" s="5">
        <v>45</v>
      </c>
      <c r="B39" s="7">
        <v>75</v>
      </c>
      <c r="C39" s="6">
        <v>31</v>
      </c>
      <c r="D39" s="6">
        <v>75</v>
      </c>
      <c r="E39" s="6">
        <v>31</v>
      </c>
      <c r="F39" s="6">
        <v>11</v>
      </c>
      <c r="G39" s="6">
        <v>13</v>
      </c>
      <c r="H39" s="6">
        <v>22</v>
      </c>
      <c r="I39" s="6">
        <v>13</v>
      </c>
      <c r="J39" s="6">
        <v>8</v>
      </c>
      <c r="K39" s="6">
        <v>8</v>
      </c>
      <c r="L39" s="27" t="s">
        <v>21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s="3" customFormat="1" ht="11.4" customHeight="1">
      <c r="A40" s="5">
        <v>46</v>
      </c>
      <c r="B40" s="7">
        <v>31</v>
      </c>
      <c r="C40" s="6">
        <v>17</v>
      </c>
      <c r="D40" s="6">
        <v>31</v>
      </c>
      <c r="E40" s="6">
        <v>17</v>
      </c>
      <c r="F40" s="6">
        <v>9</v>
      </c>
      <c r="G40" s="6">
        <v>7</v>
      </c>
      <c r="H40" s="6">
        <v>8</v>
      </c>
      <c r="I40" s="6">
        <v>4</v>
      </c>
      <c r="J40" s="6">
        <v>3</v>
      </c>
      <c r="K40" s="6" t="s">
        <v>21</v>
      </c>
      <c r="L40" s="27" t="s">
        <v>21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s="3" customFormat="1" ht="11.4" customHeight="1">
      <c r="A41" s="5">
        <v>47</v>
      </c>
      <c r="B41" s="7">
        <v>14</v>
      </c>
      <c r="C41" s="6">
        <v>7</v>
      </c>
      <c r="D41" s="6">
        <v>14</v>
      </c>
      <c r="E41" s="6">
        <v>7</v>
      </c>
      <c r="F41" s="6">
        <v>3</v>
      </c>
      <c r="G41" s="6">
        <v>5</v>
      </c>
      <c r="H41" s="6">
        <v>5</v>
      </c>
      <c r="I41" s="6">
        <v>1</v>
      </c>
      <c r="J41" s="6" t="s">
        <v>21</v>
      </c>
      <c r="K41" s="6" t="s">
        <v>21</v>
      </c>
      <c r="L41" s="27" t="s">
        <v>21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s="3" customFormat="1" ht="11.4" customHeight="1">
      <c r="A42" s="4">
        <v>48</v>
      </c>
      <c r="B42" s="7">
        <v>12</v>
      </c>
      <c r="C42" s="6">
        <v>5</v>
      </c>
      <c r="D42" s="6">
        <v>12</v>
      </c>
      <c r="E42" s="6">
        <v>5</v>
      </c>
      <c r="F42" s="6">
        <v>4</v>
      </c>
      <c r="G42" s="6">
        <v>4</v>
      </c>
      <c r="H42" s="6">
        <v>3</v>
      </c>
      <c r="I42" s="6">
        <v>1</v>
      </c>
      <c r="J42" s="6" t="s">
        <v>21</v>
      </c>
      <c r="K42" s="6" t="s">
        <v>21</v>
      </c>
      <c r="L42" s="27" t="s">
        <v>21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s="3" customFormat="1" ht="11.4" customHeight="1">
      <c r="A43" s="4">
        <v>49</v>
      </c>
      <c r="B43" s="7">
        <v>4</v>
      </c>
      <c r="C43" s="6">
        <v>3</v>
      </c>
      <c r="D43" s="6">
        <v>4</v>
      </c>
      <c r="E43" s="6">
        <v>3</v>
      </c>
      <c r="F43" s="6">
        <v>4</v>
      </c>
      <c r="G43" s="6" t="s">
        <v>21</v>
      </c>
      <c r="H43" s="6" t="s">
        <v>21</v>
      </c>
      <c r="I43" s="6" t="s">
        <v>21</v>
      </c>
      <c r="J43" s="6" t="s">
        <v>21</v>
      </c>
      <c r="K43" s="6" t="s">
        <v>21</v>
      </c>
      <c r="L43" s="28" t="s">
        <v>21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3" customFormat="1" ht="11.4" customHeight="1">
      <c r="A44" s="4" t="s">
        <v>8</v>
      </c>
      <c r="B44" s="7">
        <v>5</v>
      </c>
      <c r="C44" s="6">
        <v>2</v>
      </c>
      <c r="D44" s="6">
        <v>4</v>
      </c>
      <c r="E44" s="6">
        <v>2</v>
      </c>
      <c r="F44" s="6">
        <v>2</v>
      </c>
      <c r="G44" s="6">
        <v>2</v>
      </c>
      <c r="H44" s="6" t="s">
        <v>21</v>
      </c>
      <c r="I44" s="6" t="s">
        <v>21</v>
      </c>
      <c r="J44" s="6" t="s">
        <v>21</v>
      </c>
      <c r="K44" s="6" t="s">
        <v>21</v>
      </c>
      <c r="L44" s="20">
        <v>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3" customFormat="1" ht="23.25" customHeight="1">
      <c r="A45" s="4">
        <v>-14</v>
      </c>
      <c r="B45" s="7">
        <f>B8</f>
        <v>6</v>
      </c>
      <c r="C45" s="6">
        <f t="shared" ref="C45:L46" si="1">C8</f>
        <v>3</v>
      </c>
      <c r="D45" s="6">
        <f t="shared" si="1"/>
        <v>6</v>
      </c>
      <c r="E45" s="6">
        <f t="shared" si="1"/>
        <v>3</v>
      </c>
      <c r="F45" s="6">
        <f t="shared" si="1"/>
        <v>6</v>
      </c>
      <c r="G45" s="6" t="str">
        <f t="shared" si="1"/>
        <v>-</v>
      </c>
      <c r="H45" s="6" t="str">
        <f t="shared" si="1"/>
        <v>-</v>
      </c>
      <c r="I45" s="6" t="str">
        <f t="shared" si="1"/>
        <v>-</v>
      </c>
      <c r="J45" s="6" t="str">
        <f t="shared" si="1"/>
        <v>-</v>
      </c>
      <c r="K45" s="6" t="str">
        <f t="shared" si="1"/>
        <v>-</v>
      </c>
      <c r="L45" s="27" t="str">
        <f t="shared" si="1"/>
        <v>-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3" customFormat="1" ht="11.4" customHeight="1">
      <c r="A46" s="5" t="s">
        <v>1</v>
      </c>
      <c r="B46" s="7">
        <f>SUM(B9:B13)</f>
        <v>2745</v>
      </c>
      <c r="C46" s="6">
        <f t="shared" ref="C46:L46" si="2">SUM(C9:C13)</f>
        <v>1453</v>
      </c>
      <c r="D46" s="6">
        <f t="shared" si="2"/>
        <v>2728</v>
      </c>
      <c r="E46" s="6">
        <f t="shared" si="2"/>
        <v>1442</v>
      </c>
      <c r="F46" s="6">
        <f t="shared" si="2"/>
        <v>2309</v>
      </c>
      <c r="G46" s="6">
        <f t="shared" si="2"/>
        <v>372</v>
      </c>
      <c r="H46" s="6">
        <f t="shared" si="2"/>
        <v>44</v>
      </c>
      <c r="I46" s="6">
        <f t="shared" si="2"/>
        <v>3</v>
      </c>
      <c r="J46" s="6" t="str">
        <f t="shared" si="1"/>
        <v>-</v>
      </c>
      <c r="K46" s="6" t="str">
        <f t="shared" si="1"/>
        <v>-</v>
      </c>
      <c r="L46" s="20">
        <f t="shared" si="2"/>
        <v>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3" customFormat="1" ht="11.4" customHeight="1">
      <c r="A47" s="5" t="s">
        <v>2</v>
      </c>
      <c r="B47" s="7">
        <f>SUM(B14:B18)</f>
        <v>13412</v>
      </c>
      <c r="C47" s="6">
        <f t="shared" ref="C47:L47" si="3">SUM(C14:C18)</f>
        <v>6909</v>
      </c>
      <c r="D47" s="6">
        <f t="shared" si="3"/>
        <v>13339</v>
      </c>
      <c r="E47" s="6">
        <f t="shared" si="3"/>
        <v>6866</v>
      </c>
      <c r="F47" s="6">
        <f t="shared" si="3"/>
        <v>9182</v>
      </c>
      <c r="G47" s="6">
        <f t="shared" si="3"/>
        <v>3140</v>
      </c>
      <c r="H47" s="6">
        <f t="shared" si="3"/>
        <v>728</v>
      </c>
      <c r="I47" s="6">
        <f t="shared" si="3"/>
        <v>202</v>
      </c>
      <c r="J47" s="6">
        <f t="shared" si="3"/>
        <v>65</v>
      </c>
      <c r="K47" s="6">
        <f t="shared" si="3"/>
        <v>22</v>
      </c>
      <c r="L47" s="20">
        <f t="shared" si="3"/>
        <v>73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3" customFormat="1" ht="11.4" customHeight="1">
      <c r="A48" s="5" t="s">
        <v>3</v>
      </c>
      <c r="B48" s="7">
        <f>SUM(B19:B23)</f>
        <v>32743</v>
      </c>
      <c r="C48" s="2">
        <f t="shared" ref="C48:L48" si="4">SUM(C19:C23)</f>
        <v>16721</v>
      </c>
      <c r="D48" s="2">
        <f t="shared" si="4"/>
        <v>32643</v>
      </c>
      <c r="E48" s="2">
        <f t="shared" si="4"/>
        <v>16663</v>
      </c>
      <c r="F48" s="2">
        <f t="shared" si="4"/>
        <v>19652</v>
      </c>
      <c r="G48" s="2">
        <f t="shared" si="4"/>
        <v>10381</v>
      </c>
      <c r="H48" s="2">
        <f t="shared" si="4"/>
        <v>1796</v>
      </c>
      <c r="I48" s="2">
        <f t="shared" si="4"/>
        <v>471</v>
      </c>
      <c r="J48" s="2">
        <f t="shared" si="4"/>
        <v>203</v>
      </c>
      <c r="K48" s="2">
        <f t="shared" si="4"/>
        <v>140</v>
      </c>
      <c r="L48" s="20">
        <f t="shared" si="4"/>
        <v>100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3" customFormat="1" ht="11.4" customHeight="1">
      <c r="A49" s="5" t="s">
        <v>4</v>
      </c>
      <c r="B49" s="7">
        <f>SUM(B24:B28)</f>
        <v>38739</v>
      </c>
      <c r="C49" s="2">
        <f t="shared" ref="C49:L49" si="5">SUM(C24:C28)</f>
        <v>19817</v>
      </c>
      <c r="D49" s="2">
        <f t="shared" si="5"/>
        <v>38620</v>
      </c>
      <c r="E49" s="2">
        <f t="shared" si="5"/>
        <v>19749</v>
      </c>
      <c r="F49" s="2">
        <f t="shared" si="5"/>
        <v>15600</v>
      </c>
      <c r="G49" s="2">
        <f t="shared" si="5"/>
        <v>17700</v>
      </c>
      <c r="H49" s="2">
        <f t="shared" si="5"/>
        <v>4052</v>
      </c>
      <c r="I49" s="2">
        <f t="shared" si="5"/>
        <v>769</v>
      </c>
      <c r="J49" s="2">
        <f t="shared" si="5"/>
        <v>267</v>
      </c>
      <c r="K49" s="2">
        <f t="shared" si="5"/>
        <v>232</v>
      </c>
      <c r="L49" s="20">
        <f t="shared" si="5"/>
        <v>119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3" customFormat="1" ht="11.4" customHeight="1">
      <c r="A50" s="5" t="s">
        <v>5</v>
      </c>
      <c r="B50" s="7">
        <f>SUM(B29:B33)</f>
        <v>19516</v>
      </c>
      <c r="C50" s="2">
        <f t="shared" ref="C50:L50" si="6">SUM(C29:C33)</f>
        <v>10132</v>
      </c>
      <c r="D50" s="2">
        <f t="shared" si="6"/>
        <v>19449</v>
      </c>
      <c r="E50" s="2">
        <f t="shared" si="6"/>
        <v>10092</v>
      </c>
      <c r="F50" s="2">
        <f t="shared" si="6"/>
        <v>4765</v>
      </c>
      <c r="G50" s="2">
        <f t="shared" si="6"/>
        <v>8657</v>
      </c>
      <c r="H50" s="2">
        <f t="shared" si="6"/>
        <v>4284</v>
      </c>
      <c r="I50" s="2">
        <f t="shared" si="6"/>
        <v>1102</v>
      </c>
      <c r="J50" s="2">
        <f t="shared" si="6"/>
        <v>355</v>
      </c>
      <c r="K50" s="2">
        <f t="shared" si="6"/>
        <v>286</v>
      </c>
      <c r="L50" s="20">
        <f t="shared" si="6"/>
        <v>67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3" customFormat="1" ht="11.4" customHeight="1">
      <c r="A51" s="5" t="s">
        <v>6</v>
      </c>
      <c r="B51" s="7">
        <f>SUM(B34:B38)</f>
        <v>2950</v>
      </c>
      <c r="C51" s="2">
        <f t="shared" ref="C51:L51" si="7">SUM(C34:C38)</f>
        <v>1536</v>
      </c>
      <c r="D51" s="2">
        <f t="shared" si="7"/>
        <v>2935</v>
      </c>
      <c r="E51" s="2">
        <f t="shared" si="7"/>
        <v>1530</v>
      </c>
      <c r="F51" s="2">
        <f t="shared" si="7"/>
        <v>559</v>
      </c>
      <c r="G51" s="2">
        <f t="shared" si="7"/>
        <v>915</v>
      </c>
      <c r="H51" s="2">
        <f t="shared" si="7"/>
        <v>849</v>
      </c>
      <c r="I51" s="2">
        <f t="shared" si="7"/>
        <v>371</v>
      </c>
      <c r="J51" s="2">
        <f t="shared" si="7"/>
        <v>124</v>
      </c>
      <c r="K51" s="2">
        <f t="shared" si="7"/>
        <v>117</v>
      </c>
      <c r="L51" s="25">
        <f t="shared" si="7"/>
        <v>15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3" customFormat="1" ht="11.4" customHeight="1">
      <c r="A52" s="4" t="s">
        <v>7</v>
      </c>
      <c r="B52" s="7">
        <f>SUM(B39:B43)</f>
        <v>136</v>
      </c>
      <c r="C52" s="2">
        <f t="shared" ref="C52:K52" si="8">SUM(C39:C43)</f>
        <v>63</v>
      </c>
      <c r="D52" s="2">
        <f t="shared" si="8"/>
        <v>136</v>
      </c>
      <c r="E52" s="2">
        <f t="shared" si="8"/>
        <v>63</v>
      </c>
      <c r="F52" s="2">
        <f t="shared" si="8"/>
        <v>31</v>
      </c>
      <c r="G52" s="2">
        <f t="shared" si="8"/>
        <v>29</v>
      </c>
      <c r="H52" s="2">
        <f t="shared" si="8"/>
        <v>38</v>
      </c>
      <c r="I52" s="2">
        <f t="shared" si="8"/>
        <v>19</v>
      </c>
      <c r="J52" s="2">
        <f t="shared" si="8"/>
        <v>11</v>
      </c>
      <c r="K52" s="2">
        <f t="shared" si="8"/>
        <v>8</v>
      </c>
      <c r="L52" s="27" t="s">
        <v>21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3" customFormat="1" ht="11.4" customHeight="1">
      <c r="A53" s="5" t="s">
        <v>8</v>
      </c>
      <c r="B53" s="7">
        <f>B44</f>
        <v>5</v>
      </c>
      <c r="C53" s="2">
        <f t="shared" ref="C53:L53" si="9">C44</f>
        <v>2</v>
      </c>
      <c r="D53" s="2">
        <f t="shared" si="9"/>
        <v>4</v>
      </c>
      <c r="E53" s="2">
        <f t="shared" si="9"/>
        <v>2</v>
      </c>
      <c r="F53" s="2">
        <f t="shared" si="9"/>
        <v>2</v>
      </c>
      <c r="G53" s="2">
        <f t="shared" si="9"/>
        <v>2</v>
      </c>
      <c r="H53" s="6" t="str">
        <f t="shared" si="9"/>
        <v>-</v>
      </c>
      <c r="I53" s="6" t="str">
        <f t="shared" si="9"/>
        <v>-</v>
      </c>
      <c r="J53" s="6" t="str">
        <f t="shared" si="9"/>
        <v>-</v>
      </c>
      <c r="K53" s="6" t="str">
        <f t="shared" si="9"/>
        <v>-</v>
      </c>
      <c r="L53" s="20">
        <f t="shared" si="9"/>
        <v>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3" customFormat="1">
      <c r="A54" s="26"/>
      <c r="B54" s="7"/>
      <c r="C54" s="1"/>
      <c r="D54" s="1"/>
      <c r="E54" s="1"/>
      <c r="F54" s="1"/>
      <c r="G54" s="1"/>
      <c r="H54" s="1"/>
      <c r="I54" s="1"/>
      <c r="J54" s="1"/>
      <c r="K54" s="1"/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3" customFormat="1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3" customForma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>
      <c r="L61" s="20"/>
    </row>
    <row r="62" spans="1:253">
      <c r="L62" s="20"/>
    </row>
    <row r="63" spans="1:253">
      <c r="L63" s="21"/>
    </row>
    <row r="64" spans="1:253">
      <c r="L64" s="20"/>
    </row>
    <row r="65" spans="12:12">
      <c r="L65" s="20"/>
    </row>
    <row r="66" spans="12:12">
      <c r="L66" s="20"/>
    </row>
    <row r="67" spans="12:12">
      <c r="L67" s="20"/>
    </row>
    <row r="68" spans="12:12">
      <c r="L68" s="20"/>
    </row>
    <row r="69" spans="12:12">
      <c r="L69" s="20"/>
    </row>
    <row r="70" spans="12:12">
      <c r="L70" s="20"/>
    </row>
    <row r="71" spans="12:12">
      <c r="L71" s="21"/>
    </row>
    <row r="72" spans="12:12">
      <c r="L72" s="20"/>
    </row>
    <row r="73" spans="12:12">
      <c r="L73" s="20"/>
    </row>
    <row r="74" spans="12:12">
      <c r="L74" s="20"/>
    </row>
    <row r="75" spans="12:12">
      <c r="L75" s="20"/>
    </row>
    <row r="76" spans="12:12">
      <c r="L76" s="21"/>
    </row>
    <row r="77" spans="12:12">
      <c r="L77" s="20"/>
    </row>
    <row r="78" spans="12:12">
      <c r="L78" s="20"/>
    </row>
    <row r="79" spans="12:12">
      <c r="L79" s="20"/>
    </row>
    <row r="80" spans="12:12">
      <c r="L80" s="20"/>
    </row>
    <row r="81" spans="12:12">
      <c r="L81" s="20"/>
    </row>
    <row r="82" spans="12:12">
      <c r="L82" s="21"/>
    </row>
    <row r="83" spans="12:12">
      <c r="L83" s="20"/>
    </row>
    <row r="84" spans="12:12">
      <c r="L84" s="20"/>
    </row>
    <row r="85" spans="12:12">
      <c r="L85" s="20"/>
    </row>
    <row r="86" spans="12:12">
      <c r="L86" s="20"/>
    </row>
    <row r="87" spans="12:12">
      <c r="L87" s="21"/>
    </row>
    <row r="88" spans="12:12">
      <c r="L88" s="20"/>
    </row>
    <row r="89" spans="12:12">
      <c r="L89" s="20"/>
    </row>
    <row r="90" spans="12:12">
      <c r="L90" s="20"/>
    </row>
    <row r="91" spans="12:12">
      <c r="L91" s="20"/>
    </row>
    <row r="92" spans="12:12">
      <c r="L92" s="20"/>
    </row>
    <row r="93" spans="12:12">
      <c r="L93" s="21"/>
    </row>
    <row r="94" spans="12:12">
      <c r="L94" s="20"/>
    </row>
    <row r="95" spans="12:12">
      <c r="L95" s="20"/>
    </row>
    <row r="96" spans="12:12">
      <c r="L96" s="20"/>
    </row>
    <row r="97" spans="12:12">
      <c r="L97" s="20"/>
    </row>
    <row r="98" spans="12:12">
      <c r="L98" s="20"/>
    </row>
    <row r="99" spans="12:12">
      <c r="L99" s="20"/>
    </row>
    <row r="100" spans="12:12">
      <c r="L100" s="20"/>
    </row>
    <row r="101" spans="12:12">
      <c r="L101" s="21"/>
    </row>
    <row r="102" spans="12:12">
      <c r="L102" s="20"/>
    </row>
    <row r="103" spans="12:12">
      <c r="L103" s="20"/>
    </row>
    <row r="104" spans="12:12">
      <c r="L104" s="20"/>
    </row>
    <row r="105" spans="12:12">
      <c r="L105" s="20"/>
    </row>
    <row r="106" spans="12:12">
      <c r="L106" s="20"/>
    </row>
    <row r="107" spans="12:12">
      <c r="L107" s="21"/>
    </row>
    <row r="108" spans="12:12">
      <c r="L108" s="20"/>
    </row>
    <row r="109" spans="12:12">
      <c r="L109" s="20"/>
    </row>
    <row r="110" spans="12:12">
      <c r="L110" s="20"/>
    </row>
    <row r="111" spans="12:12">
      <c r="L111" s="20"/>
    </row>
    <row r="112" spans="12:12">
      <c r="L112" s="21"/>
    </row>
    <row r="113" spans="12:12">
      <c r="L113" s="20"/>
    </row>
    <row r="114" spans="12:12">
      <c r="L114" s="20"/>
    </row>
    <row r="115" spans="12:12">
      <c r="L115" s="20"/>
    </row>
    <row r="116" spans="12:12">
      <c r="L116" s="20"/>
    </row>
    <row r="117" spans="12:12">
      <c r="L117" s="20"/>
    </row>
    <row r="118" spans="12:12">
      <c r="L118" s="20"/>
    </row>
  </sheetData>
  <mergeCells count="8">
    <mergeCell ref="L3:L5"/>
    <mergeCell ref="D4:D5"/>
    <mergeCell ref="E4:E5"/>
    <mergeCell ref="A3:A5"/>
    <mergeCell ref="B3:B5"/>
    <mergeCell ref="C3:C5"/>
    <mergeCell ref="D3:K3"/>
    <mergeCell ref="F4:K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  <ignoredErrors>
    <ignoredError sqref="B47:K53 B46:I46" formulaRange="1"/>
    <ignoredError sqref="L46:L51 L53" formulaRange="1" unlockedFormula="1"/>
    <ignoredError sqref="L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kurkin4488</cp:lastModifiedBy>
  <cp:lastPrinted>2015-08-06T06:00:03Z</cp:lastPrinted>
  <dcterms:created xsi:type="dcterms:W3CDTF">2002-04-08T09:36:07Z</dcterms:created>
  <dcterms:modified xsi:type="dcterms:W3CDTF">2015-08-28T13:50:50Z</dcterms:modified>
</cp:coreProperties>
</file>