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1580" activeTab="0"/>
  </bookViews>
  <sheets>
    <sheet name="tab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<sst xmlns="http://schemas.openxmlformats.org/spreadsheetml/2006/main" count="109" uniqueCount="88">
  <si>
    <t>Tab.3: Indexy cen vstupů do zemědělství (předchozí období = 100)</t>
  </si>
  <si>
    <t xml:space="preserve">           Input agricultural price indices (previous period = 100)</t>
  </si>
  <si>
    <t>Název</t>
  </si>
  <si>
    <t>váha</t>
  </si>
  <si>
    <r>
      <t xml:space="preserve">Rok  2005 / </t>
    </r>
    <r>
      <rPr>
        <b/>
        <i/>
        <sz val="9"/>
        <rFont val="Arial CE"/>
        <family val="2"/>
      </rPr>
      <t>Year 2005</t>
    </r>
  </si>
  <si>
    <r>
      <t xml:space="preserve">Rok 2010 / </t>
    </r>
    <r>
      <rPr>
        <b/>
        <i/>
        <sz val="9"/>
        <rFont val="Arial CE"/>
        <family val="2"/>
      </rPr>
      <t>Year 2010</t>
    </r>
  </si>
  <si>
    <r>
      <t xml:space="preserve">Rok 2011 / </t>
    </r>
    <r>
      <rPr>
        <b/>
        <i/>
        <sz val="9"/>
        <rFont val="Arial CE"/>
        <family val="2"/>
      </rPr>
      <t>Year 2011</t>
    </r>
  </si>
  <si>
    <r>
      <t xml:space="preserve">Rok 2012 / </t>
    </r>
    <r>
      <rPr>
        <b/>
        <i/>
        <sz val="9"/>
        <rFont val="Arial CE"/>
        <family val="2"/>
      </rPr>
      <t>Year 2012</t>
    </r>
  </si>
  <si>
    <r>
      <t xml:space="preserve">čtvrtletí / </t>
    </r>
    <r>
      <rPr>
        <b/>
        <i/>
        <sz val="9"/>
        <rFont val="Arial CE"/>
        <family val="2"/>
      </rPr>
      <t>quarter</t>
    </r>
  </si>
  <si>
    <t>průměrné tempo růstu</t>
  </si>
  <si>
    <t>1.</t>
  </si>
  <si>
    <t>2.</t>
  </si>
  <si>
    <t>3.</t>
  </si>
  <si>
    <t>4.</t>
  </si>
  <si>
    <t xml:space="preserve">VSTUPY CELKEM                                                               </t>
  </si>
  <si>
    <t xml:space="preserve"> INPUT TOTAL</t>
  </si>
  <si>
    <t>Celkem výrobky a služby běžně spotř. v zem.</t>
  </si>
  <si>
    <t>Goods and services currently consumed in agr.</t>
  </si>
  <si>
    <t xml:space="preserve">Osiva a sadba                                                                    </t>
  </si>
  <si>
    <t>Seeds and planting stock</t>
  </si>
  <si>
    <r>
      <t xml:space="preserve">z toho                 </t>
    </r>
    <r>
      <rPr>
        <i/>
        <sz val="9"/>
        <rFont val="Arial CE"/>
        <family val="2"/>
      </rPr>
      <t>incl.:</t>
    </r>
  </si>
  <si>
    <t>pšenice ozimá</t>
  </si>
  <si>
    <t>winter wheat</t>
  </si>
  <si>
    <t>ječmen jarní</t>
  </si>
  <si>
    <t>spring barley</t>
  </si>
  <si>
    <t>kukuřice</t>
  </si>
  <si>
    <t>maize</t>
  </si>
  <si>
    <t>řepka ozimá</t>
  </si>
  <si>
    <t>rape</t>
  </si>
  <si>
    <t xml:space="preserve">Zvířata pro chov a výrobu </t>
  </si>
  <si>
    <t>Animals for breeding and production</t>
  </si>
  <si>
    <t xml:space="preserve">Energie a maziva  </t>
  </si>
  <si>
    <t>Energy and lubricants</t>
  </si>
  <si>
    <t xml:space="preserve">Paliva na topení </t>
  </si>
  <si>
    <t>Fuels for heating</t>
  </si>
  <si>
    <t>Motorová paliva</t>
  </si>
  <si>
    <t>Motor fuels</t>
  </si>
  <si>
    <t>Elektřina</t>
  </si>
  <si>
    <t>Electricity</t>
  </si>
  <si>
    <t>Maziva</t>
  </si>
  <si>
    <t>Lubricants</t>
  </si>
  <si>
    <t>Umělá hnojiva, půdní zlepšovací prostředky</t>
  </si>
  <si>
    <t>Fertilisers and soil improvers</t>
  </si>
  <si>
    <t>Jednoduchá hnojiva</t>
  </si>
  <si>
    <t>Straight fertilisers</t>
  </si>
  <si>
    <t>Směsi hnojiv</t>
  </si>
  <si>
    <t>Compound fertilisers</t>
  </si>
  <si>
    <t xml:space="preserve">Chemické prostředky, pesticidy </t>
  </si>
  <si>
    <t>Plant protection products and pesticides</t>
  </si>
  <si>
    <t>Fungicidy</t>
  </si>
  <si>
    <t>Fungicides</t>
  </si>
  <si>
    <t>Insekticidy</t>
  </si>
  <si>
    <t>Insekticides</t>
  </si>
  <si>
    <t>Herbicidy</t>
  </si>
  <si>
    <t>Herbicides</t>
  </si>
  <si>
    <t>Krmiva</t>
  </si>
  <si>
    <t>Animal feedingstuffs</t>
  </si>
  <si>
    <t xml:space="preserve">Jednoduchá krmiva </t>
  </si>
  <si>
    <t>Straight feedingstuffs</t>
  </si>
  <si>
    <t>Krmné směsi</t>
  </si>
  <si>
    <t>Compound feedingstuffs</t>
  </si>
  <si>
    <t xml:space="preserve">Údržba a oprava strojního zařízení </t>
  </si>
  <si>
    <t>Maintenance of machinery</t>
  </si>
  <si>
    <t>Údržba a oprava zem. budov a dalších budov</t>
  </si>
  <si>
    <t>Maintenance of buildings</t>
  </si>
  <si>
    <t>Veterinární služby</t>
  </si>
  <si>
    <t>Veterinary expenses</t>
  </si>
  <si>
    <t>Ostatní výdaje</t>
  </si>
  <si>
    <t>Other goods and services</t>
  </si>
  <si>
    <t>Voda, její úprava a rozvod</t>
  </si>
  <si>
    <t>Water treatment and distribution</t>
  </si>
  <si>
    <t>Doprava silniční nákladní</t>
  </si>
  <si>
    <t>Road goods transport</t>
  </si>
  <si>
    <t>Služby pošt a telekomunikací</t>
  </si>
  <si>
    <t>Postal services and telecomunications</t>
  </si>
  <si>
    <t>Pojištění zemědělské produkce</t>
  </si>
  <si>
    <t>Agriculture production insurance</t>
  </si>
  <si>
    <t>Služby právní,účetnic.,poradenství</t>
  </si>
  <si>
    <t>Law services, accountancy, consulting</t>
  </si>
  <si>
    <t>Služby pro zemědělství</t>
  </si>
  <si>
    <t>Services for agriculture</t>
  </si>
  <si>
    <t>Celkem výrobky a služby přisp. do zem. investic</t>
  </si>
  <si>
    <t>Goods and services contributing to agr.investment</t>
  </si>
  <si>
    <t>Stroje a ostatní zařízení pro zemědělství</t>
  </si>
  <si>
    <t xml:space="preserve">Machinery and other equipment </t>
  </si>
  <si>
    <t>Budovy</t>
  </si>
  <si>
    <t>Buildings</t>
  </si>
  <si>
    <r>
      <t>1)</t>
    </r>
    <r>
      <rPr>
        <sz val="8"/>
        <rFont val="Arial CE"/>
        <family val="2"/>
      </rPr>
      <t xml:space="preserve"> average quarterly rate in the year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</si>
</sst>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9"/>
      <name val="Arial CE"/>
      <family val="2"/>
    </font>
    <font>
      <b/>
      <i/>
      <u val="single"/>
      <sz val="9"/>
      <name val="Arial CE"/>
      <family val="2"/>
    </font>
    <font>
      <i/>
      <sz val="9"/>
      <name val="Arial CE"/>
      <family val="2"/>
    </font>
    <font>
      <sz val="12"/>
      <name val="Arial CE"/>
      <family val="2"/>
    </font>
    <font>
      <vertAlign val="superscript"/>
      <sz val="8"/>
      <name val="Arial CE"/>
      <family val="2"/>
    </font>
    <font>
      <sz val="10"/>
      <name val="Arial"/>
      <family val="2"/>
    </font>
    <font>
      <sz val="10"/>
      <name val="Helv"/>
      <family val="0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5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" fontId="14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15" fillId="0" borderId="0">
      <alignment/>
      <protection/>
    </xf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50" applyFont="1" applyBorder="1" applyAlignment="1">
      <alignment horizontal="left" vertical="center"/>
      <protection/>
    </xf>
    <xf numFmtId="0" fontId="2" fillId="0" borderId="0" xfId="50" applyFont="1">
      <alignment/>
      <protection/>
    </xf>
    <xf numFmtId="0" fontId="4" fillId="0" borderId="0" xfId="50" applyFont="1" applyBorder="1" applyAlignment="1">
      <alignment horizontal="left" vertical="center"/>
      <protection/>
    </xf>
    <xf numFmtId="0" fontId="2" fillId="0" borderId="0" xfId="50" applyFont="1" applyFill="1" applyBorder="1">
      <alignment/>
      <protection/>
    </xf>
    <xf numFmtId="0" fontId="7" fillId="0" borderId="0" xfId="50" applyFont="1">
      <alignment/>
      <protection/>
    </xf>
    <xf numFmtId="0" fontId="5" fillId="0" borderId="10" xfId="49" applyFont="1" applyFill="1" applyBorder="1" applyAlignment="1">
      <alignment horizontal="center" vertical="center"/>
      <protection/>
    </xf>
    <xf numFmtId="0" fontId="5" fillId="0" borderId="11" xfId="49" applyFont="1" applyFill="1" applyBorder="1" applyAlignment="1">
      <alignment horizontal="center" vertical="center"/>
      <protection/>
    </xf>
    <xf numFmtId="0" fontId="5" fillId="0" borderId="12" xfId="49" applyFont="1" applyFill="1" applyBorder="1" applyAlignment="1">
      <alignment horizontal="center" vertical="center"/>
      <protection/>
    </xf>
    <xf numFmtId="0" fontId="5" fillId="0" borderId="13" xfId="49" applyFont="1" applyFill="1" applyBorder="1" applyAlignment="1">
      <alignment wrapText="1"/>
      <protection/>
    </xf>
    <xf numFmtId="0" fontId="6" fillId="0" borderId="13" xfId="49" applyFont="1" applyFill="1" applyBorder="1" applyAlignment="1">
      <alignment vertical="top" wrapText="1"/>
      <protection/>
    </xf>
    <xf numFmtId="3" fontId="8" fillId="0" borderId="13" xfId="49" applyNumberFormat="1" applyFont="1" applyFill="1" applyBorder="1" applyAlignment="1">
      <alignment horizontal="right" vertical="center"/>
      <protection/>
    </xf>
    <xf numFmtId="164" fontId="8" fillId="0" borderId="14" xfId="49" applyNumberFormat="1" applyFont="1" applyFill="1" applyBorder="1" applyAlignment="1">
      <alignment horizontal="right" vertical="center"/>
      <protection/>
    </xf>
    <xf numFmtId="164" fontId="8" fillId="0" borderId="0" xfId="49" applyNumberFormat="1" applyFont="1" applyFill="1" applyBorder="1" applyAlignment="1">
      <alignment horizontal="right" vertical="center"/>
      <protection/>
    </xf>
    <xf numFmtId="164" fontId="8" fillId="0" borderId="13" xfId="49" applyNumberFormat="1" applyFont="1" applyFill="1" applyBorder="1" applyAlignment="1">
      <alignment horizontal="right" vertical="center"/>
      <protection/>
    </xf>
    <xf numFmtId="0" fontId="9" fillId="0" borderId="13" xfId="49" applyFont="1" applyFill="1" applyBorder="1" applyAlignment="1">
      <alignment wrapText="1"/>
      <protection/>
    </xf>
    <xf numFmtId="0" fontId="10" fillId="0" borderId="13" xfId="49" applyFont="1" applyFill="1" applyBorder="1" applyAlignment="1">
      <alignment vertical="top" wrapText="1"/>
      <protection/>
    </xf>
    <xf numFmtId="0" fontId="8" fillId="0" borderId="13" xfId="49" applyFont="1" applyFill="1" applyBorder="1" applyAlignment="1">
      <alignment wrapText="1"/>
      <protection/>
    </xf>
    <xf numFmtId="0" fontId="8" fillId="0" borderId="13" xfId="49" applyFont="1" applyFill="1" applyBorder="1" applyAlignment="1">
      <alignment horizontal="left" wrapText="1" indent="1"/>
      <protection/>
    </xf>
    <xf numFmtId="0" fontId="11" fillId="0" borderId="13" xfId="49" applyFont="1" applyFill="1" applyBorder="1" applyAlignment="1">
      <alignment horizontal="left" vertical="top" wrapText="1" indent="1"/>
      <protection/>
    </xf>
    <xf numFmtId="0" fontId="8" fillId="0" borderId="13" xfId="49" applyFont="1" applyFill="1" applyBorder="1" applyAlignment="1">
      <alignment horizontal="left" indent="1"/>
      <protection/>
    </xf>
    <xf numFmtId="0" fontId="6" fillId="0" borderId="15" xfId="49" applyFont="1" applyFill="1" applyBorder="1" applyAlignment="1">
      <alignment vertical="top" wrapText="1"/>
      <protection/>
    </xf>
    <xf numFmtId="0" fontId="12" fillId="0" borderId="0" xfId="49" applyFont="1" applyFill="1" applyBorder="1" applyAlignment="1">
      <alignment wrapText="1"/>
      <protection/>
    </xf>
    <xf numFmtId="3" fontId="2" fillId="0" borderId="0" xfId="49" applyNumberFormat="1" applyFont="1" applyFill="1" applyBorder="1">
      <alignment/>
      <protection/>
    </xf>
    <xf numFmtId="0" fontId="2" fillId="0" borderId="0" xfId="49" applyFont="1" applyFill="1" applyBorder="1">
      <alignment/>
      <protection/>
    </xf>
    <xf numFmtId="0" fontId="13" fillId="0" borderId="0" xfId="49" applyFont="1" applyFill="1" applyBorder="1" applyAlignment="1">
      <alignment/>
      <protection/>
    </xf>
    <xf numFmtId="0" fontId="12" fillId="0" borderId="0" xfId="51" applyFont="1" applyFill="1" applyBorder="1" applyAlignment="1">
      <alignment wrapText="1"/>
      <protection/>
    </xf>
    <xf numFmtId="3" fontId="2" fillId="0" borderId="0" xfId="51" applyNumberFormat="1" applyFont="1" applyFill="1" applyBorder="1">
      <alignment/>
      <protection/>
    </xf>
    <xf numFmtId="0" fontId="2" fillId="0" borderId="0" xfId="51" applyFont="1" applyFill="1" applyBorder="1">
      <alignment/>
      <protection/>
    </xf>
    <xf numFmtId="0" fontId="12" fillId="0" borderId="0" xfId="50" applyFont="1" applyFill="1" applyBorder="1" applyAlignment="1">
      <alignment wrapText="1"/>
      <protection/>
    </xf>
    <xf numFmtId="3" fontId="2" fillId="0" borderId="0" xfId="50" applyNumberFormat="1" applyFont="1" applyFill="1" applyBorder="1">
      <alignment/>
      <protection/>
    </xf>
    <xf numFmtId="0" fontId="2" fillId="0" borderId="0" xfId="50" applyFont="1" applyAlignment="1">
      <alignment/>
      <protection/>
    </xf>
    <xf numFmtId="164" fontId="8" fillId="0" borderId="13" xfId="49" applyNumberFormat="1" applyFont="1" applyFill="1" applyBorder="1" applyAlignment="1">
      <alignment horizontal="right" vertical="center"/>
      <protection/>
    </xf>
    <xf numFmtId="164" fontId="8" fillId="0" borderId="15" xfId="49" applyNumberFormat="1" applyFont="1" applyFill="1" applyBorder="1" applyAlignment="1">
      <alignment horizontal="right" vertical="center"/>
      <protection/>
    </xf>
    <xf numFmtId="164" fontId="8" fillId="0" borderId="14" xfId="49" applyNumberFormat="1" applyFont="1" applyFill="1" applyBorder="1" applyAlignment="1">
      <alignment horizontal="right" vertical="center"/>
      <protection/>
    </xf>
    <xf numFmtId="164" fontId="8" fillId="0" borderId="10" xfId="49" applyNumberFormat="1" applyFont="1" applyFill="1" applyBorder="1" applyAlignment="1">
      <alignment horizontal="right" vertical="center"/>
      <protection/>
    </xf>
    <xf numFmtId="164" fontId="8" fillId="0" borderId="0" xfId="49" applyNumberFormat="1" applyFont="1" applyFill="1" applyBorder="1" applyAlignment="1">
      <alignment horizontal="right" vertical="center"/>
      <protection/>
    </xf>
    <xf numFmtId="164" fontId="8" fillId="0" borderId="11" xfId="49" applyNumberFormat="1" applyFont="1" applyFill="1" applyBorder="1" applyAlignment="1">
      <alignment horizontal="right" vertical="center"/>
      <protection/>
    </xf>
    <xf numFmtId="3" fontId="8" fillId="0" borderId="13" xfId="49" applyNumberFormat="1" applyFont="1" applyFill="1" applyBorder="1" applyAlignment="1">
      <alignment horizontal="right" vertical="center"/>
      <protection/>
    </xf>
    <xf numFmtId="3" fontId="8" fillId="0" borderId="15" xfId="49" applyNumberFormat="1" applyFont="1" applyFill="1" applyBorder="1" applyAlignment="1">
      <alignment horizontal="right" vertical="center"/>
      <protection/>
    </xf>
    <xf numFmtId="164" fontId="8" fillId="0" borderId="16" xfId="49" applyNumberFormat="1" applyFont="1" applyFill="1" applyBorder="1" applyAlignment="1">
      <alignment horizontal="right" vertical="center"/>
      <protection/>
    </xf>
    <xf numFmtId="164" fontId="8" fillId="0" borderId="12" xfId="49" applyNumberFormat="1" applyFont="1" applyFill="1" applyBorder="1" applyAlignment="1">
      <alignment horizontal="right" vertical="center"/>
      <protection/>
    </xf>
    <xf numFmtId="164" fontId="8" fillId="0" borderId="17" xfId="49" applyNumberFormat="1" applyFont="1" applyFill="1" applyBorder="1" applyAlignment="1">
      <alignment horizontal="right" vertical="center"/>
      <protection/>
    </xf>
    <xf numFmtId="164" fontId="8" fillId="0" borderId="18" xfId="49" applyNumberFormat="1" applyFont="1" applyFill="1" applyBorder="1" applyAlignment="1">
      <alignment horizontal="right" vertical="center"/>
      <protection/>
    </xf>
    <xf numFmtId="0" fontId="5" fillId="0" borderId="19" xfId="49" applyFont="1" applyFill="1" applyBorder="1" applyAlignment="1">
      <alignment horizontal="center" vertical="center"/>
      <protection/>
    </xf>
    <xf numFmtId="0" fontId="5" fillId="0" borderId="20" xfId="49" applyFont="1" applyFill="1" applyBorder="1" applyAlignment="1">
      <alignment horizontal="center" vertical="center"/>
      <protection/>
    </xf>
    <xf numFmtId="0" fontId="5" fillId="0" borderId="21" xfId="49" applyFont="1" applyFill="1" applyBorder="1" applyAlignment="1">
      <alignment horizontal="center" vertical="center"/>
      <protection/>
    </xf>
    <xf numFmtId="0" fontId="5" fillId="0" borderId="18" xfId="49" applyFont="1" applyBorder="1" applyAlignment="1">
      <alignment horizontal="center" vertical="center" wrapText="1"/>
      <protection/>
    </xf>
    <xf numFmtId="0" fontId="5" fillId="0" borderId="15" xfId="49" applyFont="1" applyBorder="1" applyAlignment="1">
      <alignment horizontal="center" vertical="center" wrapText="1"/>
      <protection/>
    </xf>
    <xf numFmtId="3" fontId="8" fillId="0" borderId="18" xfId="49" applyNumberFormat="1" applyFont="1" applyFill="1" applyBorder="1" applyAlignment="1">
      <alignment horizontal="right" vertical="center"/>
      <protection/>
    </xf>
    <xf numFmtId="164" fontId="8" fillId="0" borderId="22" xfId="49" applyNumberFormat="1" applyFont="1" applyFill="1" applyBorder="1" applyAlignment="1">
      <alignment horizontal="right" vertical="center"/>
      <protection/>
    </xf>
    <xf numFmtId="164" fontId="8" fillId="0" borderId="23" xfId="49" applyNumberFormat="1" applyFont="1" applyFill="1" applyBorder="1" applyAlignment="1">
      <alignment horizontal="right" vertical="center"/>
      <protection/>
    </xf>
    <xf numFmtId="0" fontId="5" fillId="0" borderId="18" xfId="49" applyFont="1" applyFill="1" applyBorder="1" applyAlignment="1">
      <alignment horizontal="center" vertical="center" wrapText="1"/>
      <protection/>
    </xf>
    <xf numFmtId="0" fontId="5" fillId="0" borderId="13" xfId="49" applyFont="1" applyFill="1" applyBorder="1" applyAlignment="1">
      <alignment horizontal="center" vertical="center" wrapText="1"/>
      <protection/>
    </xf>
    <xf numFmtId="0" fontId="5" fillId="0" borderId="15" xfId="49" applyFont="1" applyFill="1" applyBorder="1" applyAlignment="1">
      <alignment horizontal="center" vertical="center" wrapText="1"/>
      <protection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_700207q101" xfId="49"/>
    <cellStyle name="normální_700207q103" xfId="50"/>
    <cellStyle name="normální_7002q402" xfId="51"/>
    <cellStyle name="Pevný" xfId="52"/>
    <cellStyle name="Poznámka" xfId="53"/>
    <cellStyle name="Percent" xfId="54"/>
    <cellStyle name="Propojená buňka" xfId="55"/>
    <cellStyle name="Správně" xfId="56"/>
    <cellStyle name="Styl 1" xfId="57"/>
    <cellStyle name="Text upozornění" xfId="58"/>
    <cellStyle name="Vstup" xfId="59"/>
    <cellStyle name="Výpočet" xfId="60"/>
    <cellStyle name="Výstup" xfId="61"/>
    <cellStyle name="Vysvětlující text" xfId="62"/>
    <cellStyle name="Záhlaví 1" xfId="63"/>
    <cellStyle name="Záhlaví 2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eny\vstupy\ind_pub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p_ir00"/>
      <sheetName val="ir00"/>
      <sheetName val="ir05"/>
      <sheetName val="tab1"/>
      <sheetName val="tab2"/>
      <sheetName val="List1"/>
      <sheetName val="tab3"/>
    </sheetNames>
    <sheetDataSet>
      <sheetData sheetId="4">
        <row r="7">
          <cell r="F7">
            <v>98.7</v>
          </cell>
          <cell r="G7">
            <v>97.075</v>
          </cell>
          <cell r="H7">
            <v>99.5</v>
          </cell>
          <cell r="I7">
            <v>100.5</v>
          </cell>
          <cell r="J7">
            <v>100.5</v>
          </cell>
          <cell r="K7">
            <v>99.6</v>
          </cell>
        </row>
        <row r="9">
          <cell r="F9">
            <v>98.8</v>
          </cell>
          <cell r="G9">
            <v>97.1</v>
          </cell>
          <cell r="H9">
            <v>99.5</v>
          </cell>
          <cell r="I9">
            <v>100.5</v>
          </cell>
          <cell r="J9">
            <v>100.5</v>
          </cell>
          <cell r="K9">
            <v>99.5</v>
          </cell>
        </row>
        <row r="11">
          <cell r="F11">
            <v>97.4</v>
          </cell>
          <cell r="G11">
            <v>94.4</v>
          </cell>
          <cell r="H11">
            <v>98.4</v>
          </cell>
          <cell r="I11">
            <v>100.4</v>
          </cell>
          <cell r="J11">
            <v>100.2</v>
          </cell>
          <cell r="K11">
            <v>100.9</v>
          </cell>
        </row>
        <row r="14">
          <cell r="F14">
            <v>103.9</v>
          </cell>
          <cell r="G14">
            <v>99.5</v>
          </cell>
          <cell r="H14">
            <v>103.9</v>
          </cell>
          <cell r="I14">
            <v>103.9</v>
          </cell>
          <cell r="J14">
            <v>95.8</v>
          </cell>
          <cell r="K14">
            <v>96.3</v>
          </cell>
        </row>
        <row r="16">
          <cell r="F16">
            <v>104.9</v>
          </cell>
          <cell r="G16">
            <v>106.2</v>
          </cell>
          <cell r="H16">
            <v>101.7</v>
          </cell>
          <cell r="I16">
            <v>98.8</v>
          </cell>
          <cell r="J16">
            <v>99.8</v>
          </cell>
          <cell r="K16">
            <v>99.6</v>
          </cell>
        </row>
        <row r="18">
          <cell r="F18">
            <v>87.3</v>
          </cell>
          <cell r="G18">
            <v>85.7</v>
          </cell>
          <cell r="H18">
            <v>92.9</v>
          </cell>
          <cell r="I18">
            <v>105.5</v>
          </cell>
          <cell r="J18">
            <v>100.8</v>
          </cell>
          <cell r="K18">
            <v>100.8</v>
          </cell>
        </row>
        <row r="20">
          <cell r="F20">
            <v>82.6</v>
          </cell>
          <cell r="G20">
            <v>73.6</v>
          </cell>
          <cell r="H20">
            <v>82.6</v>
          </cell>
          <cell r="I20">
            <v>82.6</v>
          </cell>
          <cell r="J20">
            <v>110.8</v>
          </cell>
          <cell r="K20">
            <v>123.9</v>
          </cell>
        </row>
        <row r="22">
          <cell r="F22">
            <v>103.9</v>
          </cell>
          <cell r="G22">
            <v>98.7</v>
          </cell>
          <cell r="H22">
            <v>101.3</v>
          </cell>
          <cell r="I22">
            <v>99.2</v>
          </cell>
          <cell r="J22">
            <v>100.1</v>
          </cell>
          <cell r="K22">
            <v>99.4</v>
          </cell>
        </row>
        <row r="24">
          <cell r="F24">
            <v>98.8</v>
          </cell>
          <cell r="G24">
            <v>87.9</v>
          </cell>
          <cell r="H24">
            <v>92.7</v>
          </cell>
          <cell r="I24">
            <v>98.7</v>
          </cell>
          <cell r="J24">
            <v>104.4</v>
          </cell>
          <cell r="K24">
            <v>104.3</v>
          </cell>
        </row>
        <row r="26">
          <cell r="F26">
            <v>98.3</v>
          </cell>
          <cell r="G26">
            <v>96.3</v>
          </cell>
          <cell r="H26">
            <v>96.1</v>
          </cell>
          <cell r="I26">
            <v>99.7</v>
          </cell>
          <cell r="J26">
            <v>101.2</v>
          </cell>
          <cell r="K26">
            <v>103</v>
          </cell>
        </row>
        <row r="28">
          <cell r="F28">
            <v>104.4</v>
          </cell>
          <cell r="G28">
            <v>85.8</v>
          </cell>
          <cell r="H28">
            <v>89</v>
          </cell>
          <cell r="I28">
            <v>98.7</v>
          </cell>
          <cell r="J28">
            <v>107</v>
          </cell>
          <cell r="K28">
            <v>105.2</v>
          </cell>
        </row>
        <row r="30">
          <cell r="F30">
            <v>93.1</v>
          </cell>
          <cell r="G30">
            <v>92</v>
          </cell>
          <cell r="H30">
            <v>100.6</v>
          </cell>
          <cell r="I30">
            <v>99.3</v>
          </cell>
          <cell r="J30">
            <v>99.3</v>
          </cell>
          <cell r="K30">
            <v>100.7</v>
          </cell>
        </row>
        <row r="32">
          <cell r="F32">
            <v>103.1</v>
          </cell>
          <cell r="G32">
            <v>92.2</v>
          </cell>
          <cell r="H32">
            <v>95.3</v>
          </cell>
          <cell r="I32">
            <v>92.1</v>
          </cell>
          <cell r="J32">
            <v>99.5</v>
          </cell>
          <cell r="K32">
            <v>113.2</v>
          </cell>
        </row>
        <row r="34">
          <cell r="F34">
            <v>90.4</v>
          </cell>
          <cell r="G34">
            <v>92</v>
          </cell>
          <cell r="H34">
            <v>97.1</v>
          </cell>
          <cell r="I34">
            <v>101.5</v>
          </cell>
          <cell r="J34">
            <v>101.4</v>
          </cell>
          <cell r="K34">
            <v>100</v>
          </cell>
        </row>
        <row r="37">
          <cell r="F37">
            <v>89.4</v>
          </cell>
          <cell r="G37">
            <v>91.3</v>
          </cell>
          <cell r="H37">
            <v>96.7</v>
          </cell>
          <cell r="I37">
            <v>102</v>
          </cell>
          <cell r="J37">
            <v>101.6</v>
          </cell>
          <cell r="K37">
            <v>99.6</v>
          </cell>
        </row>
        <row r="39">
          <cell r="F39">
            <v>97</v>
          </cell>
          <cell r="G39">
            <v>96.3</v>
          </cell>
          <cell r="H39">
            <v>98.6</v>
          </cell>
          <cell r="I39">
            <v>99.3</v>
          </cell>
          <cell r="J39">
            <v>100.5</v>
          </cell>
          <cell r="K39">
            <v>101.7</v>
          </cell>
        </row>
        <row r="41">
          <cell r="F41">
            <v>102.5</v>
          </cell>
          <cell r="G41">
            <v>103.6</v>
          </cell>
          <cell r="H41">
            <v>99.2</v>
          </cell>
          <cell r="I41">
            <v>101.6</v>
          </cell>
          <cell r="J41">
            <v>99.6</v>
          </cell>
          <cell r="K41">
            <v>99.6</v>
          </cell>
        </row>
        <row r="44">
          <cell r="F44">
            <v>99</v>
          </cell>
          <cell r="G44">
            <v>101</v>
          </cell>
          <cell r="H44">
            <v>99.4</v>
          </cell>
          <cell r="I44">
            <v>100.5</v>
          </cell>
          <cell r="J44">
            <v>99.5</v>
          </cell>
          <cell r="K44">
            <v>100.5</v>
          </cell>
        </row>
        <row r="46">
          <cell r="F46">
            <v>98.8</v>
          </cell>
          <cell r="G46">
            <v>99.7</v>
          </cell>
          <cell r="H46">
            <v>98</v>
          </cell>
          <cell r="I46">
            <v>100.6</v>
          </cell>
          <cell r="J46">
            <v>102</v>
          </cell>
          <cell r="K46">
            <v>99.4</v>
          </cell>
        </row>
        <row r="48">
          <cell r="F48">
            <v>103.6</v>
          </cell>
          <cell r="G48">
            <v>105</v>
          </cell>
          <cell r="H48">
            <v>99.1</v>
          </cell>
          <cell r="I48">
            <v>102.7</v>
          </cell>
          <cell r="J48">
            <v>99.1</v>
          </cell>
          <cell r="K48">
            <v>99.1</v>
          </cell>
        </row>
        <row r="50">
          <cell r="F50">
            <v>110.3</v>
          </cell>
          <cell r="G50">
            <v>120.2</v>
          </cell>
          <cell r="H50">
            <v>103.8</v>
          </cell>
          <cell r="I50">
            <v>101.8</v>
          </cell>
          <cell r="J50">
            <v>98.9</v>
          </cell>
          <cell r="K50">
            <v>95.6</v>
          </cell>
        </row>
        <row r="52">
          <cell r="F52">
            <v>118.7</v>
          </cell>
          <cell r="G52">
            <v>138.2</v>
          </cell>
          <cell r="H52">
            <v>101.9</v>
          </cell>
          <cell r="I52">
            <v>100.8</v>
          </cell>
          <cell r="J52">
            <v>98.5</v>
          </cell>
          <cell r="K52">
            <v>98.8</v>
          </cell>
        </row>
        <row r="54">
          <cell r="F54">
            <v>108.5</v>
          </cell>
          <cell r="G54">
            <v>116.4</v>
          </cell>
          <cell r="H54">
            <v>104.2</v>
          </cell>
          <cell r="I54">
            <v>102</v>
          </cell>
          <cell r="J54">
            <v>99</v>
          </cell>
          <cell r="K54">
            <v>94.8</v>
          </cell>
        </row>
        <row r="56">
          <cell r="F56">
            <v>97</v>
          </cell>
          <cell r="G56">
            <v>94.8</v>
          </cell>
          <cell r="H56">
            <v>100</v>
          </cell>
          <cell r="I56">
            <v>100.6</v>
          </cell>
          <cell r="J56">
            <v>99.8</v>
          </cell>
          <cell r="K56">
            <v>99.5</v>
          </cell>
        </row>
        <row r="58">
          <cell r="F58">
            <v>98.4</v>
          </cell>
          <cell r="G58">
            <v>97.9</v>
          </cell>
          <cell r="H58">
            <v>99.6</v>
          </cell>
          <cell r="I58">
            <v>99.8</v>
          </cell>
          <cell r="J58">
            <v>100.1</v>
          </cell>
          <cell r="K58">
            <v>100.6</v>
          </cell>
        </row>
        <row r="60">
          <cell r="F60">
            <v>97.6</v>
          </cell>
          <cell r="G60">
            <v>99.1</v>
          </cell>
          <cell r="H60">
            <v>100</v>
          </cell>
          <cell r="I60">
            <v>100</v>
          </cell>
          <cell r="J60">
            <v>100</v>
          </cell>
          <cell r="K60">
            <v>100</v>
          </cell>
        </row>
        <row r="62">
          <cell r="F62">
            <v>98.7</v>
          </cell>
          <cell r="G62">
            <v>98.3</v>
          </cell>
          <cell r="H62">
            <v>99.8</v>
          </cell>
          <cell r="I62">
            <v>100.1</v>
          </cell>
          <cell r="J62">
            <v>100.1</v>
          </cell>
          <cell r="K62">
            <v>100.1</v>
          </cell>
        </row>
        <row r="65">
          <cell r="F65">
            <v>95.9</v>
          </cell>
          <cell r="G65">
            <v>95.8</v>
          </cell>
          <cell r="H65">
            <v>99.4</v>
          </cell>
          <cell r="I65">
            <v>100.2</v>
          </cell>
          <cell r="J65">
            <v>100.2</v>
          </cell>
          <cell r="K65">
            <v>100.2</v>
          </cell>
        </row>
        <row r="67">
          <cell r="F67">
            <v>98.7</v>
          </cell>
          <cell r="G67">
            <v>98.2</v>
          </cell>
          <cell r="H67">
            <v>100.5</v>
          </cell>
          <cell r="I67">
            <v>99.7</v>
          </cell>
          <cell r="J67">
            <v>99.7</v>
          </cell>
          <cell r="K67">
            <v>100.1</v>
          </cell>
        </row>
        <row r="69">
          <cell r="F69">
            <v>102.7</v>
          </cell>
          <cell r="G69">
            <v>102.6</v>
          </cell>
          <cell r="H69">
            <v>99.8</v>
          </cell>
          <cell r="I69">
            <v>97.4</v>
          </cell>
          <cell r="J69">
            <v>101.8</v>
          </cell>
          <cell r="K69">
            <v>100.9</v>
          </cell>
        </row>
        <row r="71">
          <cell r="F71">
            <v>97.4</v>
          </cell>
          <cell r="G71">
            <v>97.2</v>
          </cell>
          <cell r="H71">
            <v>98.3</v>
          </cell>
          <cell r="I71">
            <v>100.6</v>
          </cell>
          <cell r="J71">
            <v>100.6</v>
          </cell>
          <cell r="K71">
            <v>100.6</v>
          </cell>
        </row>
        <row r="73">
          <cell r="F73">
            <v>98</v>
          </cell>
          <cell r="G73">
            <v>98</v>
          </cell>
          <cell r="H73">
            <v>99</v>
          </cell>
          <cell r="I73">
            <v>100.2</v>
          </cell>
          <cell r="J73">
            <v>100.4</v>
          </cell>
          <cell r="K73">
            <v>100.4</v>
          </cell>
        </row>
        <row r="75">
          <cell r="F75">
            <v>79.9</v>
          </cell>
          <cell r="G75">
            <v>65.1</v>
          </cell>
          <cell r="H75">
            <v>100</v>
          </cell>
          <cell r="I75">
            <v>100</v>
          </cell>
          <cell r="J75">
            <v>100.1</v>
          </cell>
          <cell r="K75">
            <v>99.9</v>
          </cell>
        </row>
        <row r="77">
          <cell r="F77">
            <v>97.6</v>
          </cell>
          <cell r="G77">
            <v>97.2</v>
          </cell>
          <cell r="H77">
            <v>99.4</v>
          </cell>
          <cell r="I77">
            <v>100.1</v>
          </cell>
          <cell r="J77">
            <v>100.2</v>
          </cell>
          <cell r="K77">
            <v>100.4</v>
          </cell>
        </row>
        <row r="79">
          <cell r="F79">
            <v>97.1</v>
          </cell>
          <cell r="G79">
            <v>97.3</v>
          </cell>
          <cell r="H79">
            <v>99.5</v>
          </cell>
          <cell r="I79">
            <v>100.4</v>
          </cell>
          <cell r="J79">
            <v>100.1</v>
          </cell>
          <cell r="K79">
            <v>100.1</v>
          </cell>
        </row>
        <row r="81">
          <cell r="F81">
            <v>98.3</v>
          </cell>
          <cell r="G81">
            <v>96.9</v>
          </cell>
          <cell r="H81">
            <v>99.2</v>
          </cell>
          <cell r="I81">
            <v>99.7</v>
          </cell>
          <cell r="J81">
            <v>100.3</v>
          </cell>
          <cell r="K81">
            <v>100.8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3.7109375" style="29" customWidth="1"/>
    <col min="2" max="2" width="7.57421875" style="30" customWidth="1"/>
    <col min="3" max="4" width="0.13671875" style="4" hidden="1" customWidth="1"/>
    <col min="5" max="5" width="6.28125" style="4" hidden="1" customWidth="1"/>
    <col min="6" max="6" width="0.2890625" style="4" hidden="1" customWidth="1"/>
    <col min="7" max="7" width="9.7109375" style="4" hidden="1" customWidth="1"/>
    <col min="8" max="11" width="6.28125" style="4" customWidth="1"/>
    <col min="12" max="12" width="9.140625" style="4" customWidth="1"/>
    <col min="13" max="16" width="6.28125" style="4" customWidth="1"/>
    <col min="17" max="17" width="9.140625" style="4" customWidth="1"/>
    <col min="18" max="21" width="6.28125" style="4" customWidth="1"/>
    <col min="22" max="16384" width="9.140625" style="4" customWidth="1"/>
  </cols>
  <sheetData>
    <row r="1" spans="1:8" s="2" customFormat="1" ht="12.75">
      <c r="A1" s="1" t="s">
        <v>0</v>
      </c>
      <c r="B1" s="1"/>
      <c r="C1" s="1"/>
      <c r="D1" s="1"/>
      <c r="E1" s="1"/>
      <c r="F1" s="1"/>
      <c r="G1" s="1"/>
      <c r="H1" s="31"/>
    </row>
    <row r="2" spans="1:8" s="2" customFormat="1" ht="12.75">
      <c r="A2" s="3" t="s">
        <v>1</v>
      </c>
      <c r="B2" s="3"/>
      <c r="C2" s="3"/>
      <c r="D2" s="3"/>
      <c r="E2" s="3"/>
      <c r="F2" s="3"/>
      <c r="G2" s="3"/>
      <c r="H2" s="31"/>
    </row>
    <row r="3" spans="1:7" s="2" customFormat="1" ht="12.75">
      <c r="A3" s="3"/>
      <c r="B3" s="3"/>
      <c r="C3" s="3"/>
      <c r="D3" s="3"/>
      <c r="E3" s="3"/>
      <c r="F3" s="3"/>
      <c r="G3" s="3"/>
    </row>
    <row r="4" spans="1:22" ht="18.75" customHeight="1">
      <c r="A4" s="52" t="s">
        <v>2</v>
      </c>
      <c r="B4" s="52" t="s">
        <v>3</v>
      </c>
      <c r="C4" s="44" t="s">
        <v>4</v>
      </c>
      <c r="D4" s="45"/>
      <c r="E4" s="45"/>
      <c r="F4" s="45"/>
      <c r="G4" s="46"/>
      <c r="H4" s="44" t="s">
        <v>5</v>
      </c>
      <c r="I4" s="45"/>
      <c r="J4" s="45"/>
      <c r="K4" s="45"/>
      <c r="L4" s="46"/>
      <c r="M4" s="44" t="s">
        <v>6</v>
      </c>
      <c r="N4" s="45"/>
      <c r="O4" s="45"/>
      <c r="P4" s="45"/>
      <c r="Q4" s="46"/>
      <c r="R4" s="44" t="s">
        <v>7</v>
      </c>
      <c r="S4" s="45"/>
      <c r="T4" s="45"/>
      <c r="U4" s="45"/>
      <c r="V4" s="46"/>
    </row>
    <row r="5" spans="1:22" s="5" customFormat="1" ht="18.75" customHeight="1">
      <c r="A5" s="53"/>
      <c r="B5" s="53"/>
      <c r="C5" s="44" t="s">
        <v>8</v>
      </c>
      <c r="D5" s="45"/>
      <c r="E5" s="45"/>
      <c r="F5" s="46"/>
      <c r="G5" s="47" t="s">
        <v>9</v>
      </c>
      <c r="H5" s="44" t="s">
        <v>8</v>
      </c>
      <c r="I5" s="45"/>
      <c r="J5" s="45"/>
      <c r="K5" s="46"/>
      <c r="L5" s="47" t="s">
        <v>9</v>
      </c>
      <c r="M5" s="44" t="s">
        <v>8</v>
      </c>
      <c r="N5" s="45"/>
      <c r="O5" s="45"/>
      <c r="P5" s="46"/>
      <c r="Q5" s="47" t="s">
        <v>9</v>
      </c>
      <c r="R5" s="44" t="s">
        <v>8</v>
      </c>
      <c r="S5" s="45"/>
      <c r="T5" s="45"/>
      <c r="U5" s="46"/>
      <c r="V5" s="47" t="s">
        <v>9</v>
      </c>
    </row>
    <row r="6" spans="1:22" s="5" customFormat="1" ht="18.75" customHeight="1">
      <c r="A6" s="54"/>
      <c r="B6" s="54"/>
      <c r="C6" s="6" t="s">
        <v>10</v>
      </c>
      <c r="D6" s="7" t="s">
        <v>11</v>
      </c>
      <c r="E6" s="7" t="s">
        <v>12</v>
      </c>
      <c r="F6" s="8" t="s">
        <v>13</v>
      </c>
      <c r="G6" s="48"/>
      <c r="H6" s="6" t="s">
        <v>10</v>
      </c>
      <c r="I6" s="7" t="s">
        <v>11</v>
      </c>
      <c r="J6" s="7" t="s">
        <v>12</v>
      </c>
      <c r="K6" s="8" t="s">
        <v>13</v>
      </c>
      <c r="L6" s="48"/>
      <c r="M6" s="6" t="s">
        <v>10</v>
      </c>
      <c r="N6" s="7" t="s">
        <v>11</v>
      </c>
      <c r="O6" s="7" t="s">
        <v>12</v>
      </c>
      <c r="P6" s="8" t="s">
        <v>13</v>
      </c>
      <c r="Q6" s="48"/>
      <c r="R6" s="6" t="s">
        <v>10</v>
      </c>
      <c r="S6" s="7" t="s">
        <v>11</v>
      </c>
      <c r="T6" s="7" t="s">
        <v>12</v>
      </c>
      <c r="U6" s="8" t="s">
        <v>13</v>
      </c>
      <c r="V6" s="48"/>
    </row>
    <row r="7" spans="1:22" s="5" customFormat="1" ht="17.25" customHeight="1">
      <c r="A7" s="9" t="s">
        <v>14</v>
      </c>
      <c r="B7" s="49">
        <v>100000.288046</v>
      </c>
      <c r="C7" s="50">
        <f>ROUND('[1]tab2'!H7/'[1]tab2'!F7*100,1)</f>
        <v>100.8</v>
      </c>
      <c r="D7" s="42">
        <f>ROUND('[1]tab2'!I7/'[1]tab2'!G7*100,1)</f>
        <v>103.5</v>
      </c>
      <c r="E7" s="42">
        <f>ROUND('[1]tab2'!J7/'[1]tab2'!H7*100,1)</f>
        <v>101</v>
      </c>
      <c r="F7" s="51">
        <f>ROUND('[1]tab2'!K7/'[1]tab2'!I7*100,1)</f>
        <v>99.1</v>
      </c>
      <c r="G7" s="43">
        <f>ROUND(GEOMEAN(C7:F7),1)</f>
        <v>101.1</v>
      </c>
      <c r="H7" s="42">
        <v>100.5</v>
      </c>
      <c r="I7" s="42">
        <v>100.3</v>
      </c>
      <c r="J7" s="42">
        <v>101</v>
      </c>
      <c r="K7" s="42">
        <v>102.8</v>
      </c>
      <c r="L7" s="43">
        <v>101.1</v>
      </c>
      <c r="M7" s="42">
        <v>103.8</v>
      </c>
      <c r="N7" s="42">
        <v>102.5</v>
      </c>
      <c r="O7" s="42">
        <v>99.6</v>
      </c>
      <c r="P7" s="42">
        <v>99.9</v>
      </c>
      <c r="Q7" s="43">
        <v>101.4</v>
      </c>
      <c r="R7" s="42">
        <v>100.9</v>
      </c>
      <c r="S7" s="42">
        <v>101.2</v>
      </c>
      <c r="T7" s="42">
        <v>102.5</v>
      </c>
      <c r="U7" s="42"/>
      <c r="V7" s="43">
        <v>101.5</v>
      </c>
    </row>
    <row r="8" spans="1:22" ht="15" customHeight="1">
      <c r="A8" s="10" t="s">
        <v>15</v>
      </c>
      <c r="B8" s="38"/>
      <c r="C8" s="34"/>
      <c r="D8" s="36"/>
      <c r="E8" s="36"/>
      <c r="F8" s="40"/>
      <c r="G8" s="32"/>
      <c r="H8" s="36"/>
      <c r="I8" s="36"/>
      <c r="J8" s="36"/>
      <c r="K8" s="36"/>
      <c r="L8" s="32"/>
      <c r="M8" s="36"/>
      <c r="N8" s="36"/>
      <c r="O8" s="36"/>
      <c r="P8" s="36"/>
      <c r="Q8" s="32"/>
      <c r="R8" s="36"/>
      <c r="S8" s="36"/>
      <c r="T8" s="36"/>
      <c r="U8" s="36"/>
      <c r="V8" s="32"/>
    </row>
    <row r="9" spans="1:22" ht="15" customHeight="1">
      <c r="A9" s="15" t="s">
        <v>16</v>
      </c>
      <c r="B9" s="38">
        <v>88766.165021</v>
      </c>
      <c r="C9" s="34">
        <f>ROUND('[1]tab2'!H9/'[1]tab2'!F9*100,1)</f>
        <v>100.7</v>
      </c>
      <c r="D9" s="36">
        <f>ROUND('[1]tab2'!I9/'[1]tab2'!G9*100,1)</f>
        <v>103.5</v>
      </c>
      <c r="E9" s="36">
        <f>ROUND('[1]tab2'!J9/'[1]tab2'!H9*100,1)</f>
        <v>101</v>
      </c>
      <c r="F9" s="40">
        <f>ROUND('[1]tab2'!K9/'[1]tab2'!I9*100,1)</f>
        <v>99</v>
      </c>
      <c r="G9" s="32">
        <f>ROUND(GEOMEAN(C9:F9),1)</f>
        <v>101</v>
      </c>
      <c r="H9" s="36">
        <v>100.6</v>
      </c>
      <c r="I9" s="36">
        <v>100.3</v>
      </c>
      <c r="J9" s="36">
        <v>101.3</v>
      </c>
      <c r="K9" s="36">
        <v>103.2</v>
      </c>
      <c r="L9" s="32">
        <v>101.3</v>
      </c>
      <c r="M9" s="36">
        <v>104.2</v>
      </c>
      <c r="N9" s="36">
        <v>102.8</v>
      </c>
      <c r="O9" s="36">
        <v>99.5</v>
      </c>
      <c r="P9" s="36">
        <v>99.8</v>
      </c>
      <c r="Q9" s="32">
        <v>101.6</v>
      </c>
      <c r="R9" s="36">
        <v>101.2</v>
      </c>
      <c r="S9" s="36">
        <v>101.3</v>
      </c>
      <c r="T9" s="36">
        <v>102.8</v>
      </c>
      <c r="U9" s="36"/>
      <c r="V9" s="32">
        <v>101.8</v>
      </c>
    </row>
    <row r="10" spans="1:22" ht="15" customHeight="1">
      <c r="A10" s="16" t="s">
        <v>17</v>
      </c>
      <c r="B10" s="38"/>
      <c r="C10" s="34"/>
      <c r="D10" s="36"/>
      <c r="E10" s="36"/>
      <c r="F10" s="40"/>
      <c r="G10" s="32"/>
      <c r="H10" s="36"/>
      <c r="I10" s="36"/>
      <c r="J10" s="36"/>
      <c r="K10" s="36"/>
      <c r="L10" s="32"/>
      <c r="M10" s="36"/>
      <c r="N10" s="36"/>
      <c r="O10" s="36"/>
      <c r="P10" s="36"/>
      <c r="Q10" s="32"/>
      <c r="R10" s="36"/>
      <c r="S10" s="36"/>
      <c r="T10" s="36"/>
      <c r="U10" s="36"/>
      <c r="V10" s="32"/>
    </row>
    <row r="11" spans="1:22" ht="15" customHeight="1">
      <c r="A11" s="9" t="s">
        <v>18</v>
      </c>
      <c r="B11" s="38">
        <v>7395.624438</v>
      </c>
      <c r="C11" s="34">
        <f>ROUND('[1]tab2'!H11/'[1]tab2'!F11*100,1)</f>
        <v>101</v>
      </c>
      <c r="D11" s="36">
        <f>ROUND('[1]tab2'!I11/'[1]tab2'!G11*100,1)</f>
        <v>106.4</v>
      </c>
      <c r="E11" s="36">
        <f>ROUND('[1]tab2'!J11/'[1]tab2'!H11*100,1)</f>
        <v>101.8</v>
      </c>
      <c r="F11" s="40">
        <f>ROUND('[1]tab2'!K11/'[1]tab2'!I11*100,1)</f>
        <v>100.5</v>
      </c>
      <c r="G11" s="32">
        <f>ROUND(GEOMEAN(C11:F11),1)</f>
        <v>102.4</v>
      </c>
      <c r="H11" s="36">
        <v>96.9</v>
      </c>
      <c r="I11" s="36">
        <v>102</v>
      </c>
      <c r="J11" s="36">
        <v>101.8</v>
      </c>
      <c r="K11" s="36">
        <v>101.8</v>
      </c>
      <c r="L11" s="32">
        <v>100.6</v>
      </c>
      <c r="M11" s="36">
        <v>106.4</v>
      </c>
      <c r="N11" s="36">
        <v>100.9</v>
      </c>
      <c r="O11" s="36">
        <v>102.5</v>
      </c>
      <c r="P11" s="36">
        <v>99.6</v>
      </c>
      <c r="Q11" s="32">
        <v>102.3</v>
      </c>
      <c r="R11" s="36">
        <v>100.7</v>
      </c>
      <c r="S11" s="36">
        <v>100.5</v>
      </c>
      <c r="T11" s="36">
        <v>105.5</v>
      </c>
      <c r="U11" s="36"/>
      <c r="V11" s="32">
        <v>102.2</v>
      </c>
    </row>
    <row r="12" spans="1:22" ht="15" customHeight="1">
      <c r="A12" s="10" t="s">
        <v>19</v>
      </c>
      <c r="B12" s="38"/>
      <c r="C12" s="34"/>
      <c r="D12" s="36"/>
      <c r="E12" s="36"/>
      <c r="F12" s="40"/>
      <c r="G12" s="32"/>
      <c r="H12" s="36"/>
      <c r="I12" s="36"/>
      <c r="J12" s="36"/>
      <c r="K12" s="36"/>
      <c r="L12" s="32"/>
      <c r="M12" s="36"/>
      <c r="N12" s="36"/>
      <c r="O12" s="36"/>
      <c r="P12" s="36"/>
      <c r="Q12" s="32"/>
      <c r="R12" s="36"/>
      <c r="S12" s="36"/>
      <c r="T12" s="36"/>
      <c r="U12" s="36"/>
      <c r="V12" s="32"/>
    </row>
    <row r="13" spans="1:22" ht="15" customHeight="1">
      <c r="A13" s="17" t="s">
        <v>20</v>
      </c>
      <c r="B13" s="11"/>
      <c r="C13" s="12"/>
      <c r="D13" s="13"/>
      <c r="E13" s="13"/>
      <c r="F13" s="13"/>
      <c r="G13" s="14"/>
      <c r="H13" s="13"/>
      <c r="I13" s="13"/>
      <c r="J13" s="13"/>
      <c r="K13" s="13"/>
      <c r="L13" s="14"/>
      <c r="M13" s="13"/>
      <c r="N13" s="13"/>
      <c r="O13" s="13"/>
      <c r="P13" s="13"/>
      <c r="Q13" s="14"/>
      <c r="R13" s="13"/>
      <c r="S13" s="13"/>
      <c r="T13" s="13"/>
      <c r="U13" s="13"/>
      <c r="V13" s="14"/>
    </row>
    <row r="14" spans="1:22" ht="15" customHeight="1">
      <c r="A14" s="18" t="s">
        <v>21</v>
      </c>
      <c r="B14" s="38">
        <v>1863.697358</v>
      </c>
      <c r="C14" s="34">
        <f>ROUND('[1]tab2'!H14/'[1]tab2'!F14*100,1)</f>
        <v>100</v>
      </c>
      <c r="D14" s="36">
        <f>ROUND('[1]tab2'!I14/'[1]tab2'!G14*100,1)</f>
        <v>104.4</v>
      </c>
      <c r="E14" s="36">
        <f>ROUND('[1]tab2'!J14/'[1]tab2'!H14*100,1)</f>
        <v>92.2</v>
      </c>
      <c r="F14" s="40">
        <f>ROUND('[1]tab2'!K14/'[1]tab2'!I14*100,1)</f>
        <v>92.7</v>
      </c>
      <c r="G14" s="32">
        <f>ROUND(GEOMEAN(C14:F14),1)</f>
        <v>97.2</v>
      </c>
      <c r="H14" s="36">
        <v>100</v>
      </c>
      <c r="I14" s="36">
        <v>100.2</v>
      </c>
      <c r="J14" s="36">
        <v>111.9</v>
      </c>
      <c r="K14" s="36">
        <v>103</v>
      </c>
      <c r="L14" s="32">
        <v>103.7</v>
      </c>
      <c r="M14" s="36">
        <v>100</v>
      </c>
      <c r="N14" s="36">
        <v>99.5</v>
      </c>
      <c r="O14" s="36">
        <v>109.7</v>
      </c>
      <c r="P14" s="36">
        <v>98.7</v>
      </c>
      <c r="Q14" s="32">
        <v>101.9</v>
      </c>
      <c r="R14" s="36">
        <v>100</v>
      </c>
      <c r="S14" s="36">
        <v>100</v>
      </c>
      <c r="T14" s="36">
        <v>111.5</v>
      </c>
      <c r="U14" s="36"/>
      <c r="V14" s="32">
        <v>103.7</v>
      </c>
    </row>
    <row r="15" spans="1:22" ht="15" customHeight="1">
      <c r="A15" s="19" t="s">
        <v>22</v>
      </c>
      <c r="B15" s="38"/>
      <c r="C15" s="34"/>
      <c r="D15" s="36"/>
      <c r="E15" s="36"/>
      <c r="F15" s="40"/>
      <c r="G15" s="32"/>
      <c r="H15" s="36"/>
      <c r="I15" s="36"/>
      <c r="J15" s="36"/>
      <c r="K15" s="36"/>
      <c r="L15" s="32"/>
      <c r="M15" s="36"/>
      <c r="N15" s="36"/>
      <c r="O15" s="36"/>
      <c r="P15" s="36"/>
      <c r="Q15" s="32"/>
      <c r="R15" s="36"/>
      <c r="S15" s="36"/>
      <c r="T15" s="36"/>
      <c r="U15" s="36"/>
      <c r="V15" s="32"/>
    </row>
    <row r="16" spans="1:22" ht="15" customHeight="1">
      <c r="A16" s="18" t="s">
        <v>23</v>
      </c>
      <c r="B16" s="38">
        <v>1811.927987</v>
      </c>
      <c r="C16" s="34">
        <f>ROUND('[1]tab2'!H16/'[1]tab2'!F16*100,1)</f>
        <v>96.9</v>
      </c>
      <c r="D16" s="36">
        <f>ROUND('[1]tab2'!I16/'[1]tab2'!G16*100,1)</f>
        <v>93</v>
      </c>
      <c r="E16" s="36">
        <f>ROUND('[1]tab2'!J16/'[1]tab2'!H16*100,1)</f>
        <v>98.1</v>
      </c>
      <c r="F16" s="40">
        <f>ROUND('[1]tab2'!K16/'[1]tab2'!I16*100,1)</f>
        <v>100.8</v>
      </c>
      <c r="G16" s="32">
        <f>ROUND(GEOMEAN(C16:F16),1)</f>
        <v>97.2</v>
      </c>
      <c r="H16" s="36">
        <v>87.8</v>
      </c>
      <c r="I16" s="36">
        <v>98.8</v>
      </c>
      <c r="J16" s="36">
        <v>100</v>
      </c>
      <c r="K16" s="36">
        <v>101.7</v>
      </c>
      <c r="L16" s="32">
        <v>96.9</v>
      </c>
      <c r="M16" s="36">
        <v>120.5</v>
      </c>
      <c r="N16" s="36">
        <v>99.6</v>
      </c>
      <c r="O16" s="36">
        <v>92.8</v>
      </c>
      <c r="P16" s="36">
        <v>100.4</v>
      </c>
      <c r="Q16" s="32">
        <v>102.8</v>
      </c>
      <c r="R16" s="36">
        <v>107.4</v>
      </c>
      <c r="S16" s="36">
        <v>98.4</v>
      </c>
      <c r="T16" s="36">
        <v>100</v>
      </c>
      <c r="U16" s="36"/>
      <c r="V16" s="32">
        <v>101.9</v>
      </c>
    </row>
    <row r="17" spans="1:22" ht="15" customHeight="1">
      <c r="A17" s="19" t="s">
        <v>24</v>
      </c>
      <c r="B17" s="38"/>
      <c r="C17" s="34"/>
      <c r="D17" s="36"/>
      <c r="E17" s="36"/>
      <c r="F17" s="40"/>
      <c r="G17" s="32"/>
      <c r="H17" s="36"/>
      <c r="I17" s="36"/>
      <c r="J17" s="36"/>
      <c r="K17" s="36"/>
      <c r="L17" s="32"/>
      <c r="M17" s="36"/>
      <c r="N17" s="36"/>
      <c r="O17" s="36"/>
      <c r="P17" s="36"/>
      <c r="Q17" s="32"/>
      <c r="R17" s="36"/>
      <c r="S17" s="36"/>
      <c r="T17" s="36"/>
      <c r="U17" s="36"/>
      <c r="V17" s="32"/>
    </row>
    <row r="18" spans="1:22" ht="15" customHeight="1">
      <c r="A18" s="18" t="s">
        <v>25</v>
      </c>
      <c r="B18" s="38">
        <v>1553.081132</v>
      </c>
      <c r="C18" s="34">
        <f>ROUND('[1]tab2'!H18/'[1]tab2'!F18*100,1)</f>
        <v>106.4</v>
      </c>
      <c r="D18" s="36">
        <f>ROUND('[1]tab2'!I18/'[1]tab2'!G18*100,1)</f>
        <v>123.1</v>
      </c>
      <c r="E18" s="36">
        <f>ROUND('[1]tab2'!J18/'[1]tab2'!H18*100,1)</f>
        <v>108.5</v>
      </c>
      <c r="F18" s="40">
        <f>ROUND('[1]tab2'!K18/'[1]tab2'!I18*100,1)</f>
        <v>95.5</v>
      </c>
      <c r="G18" s="32">
        <f>ROUND(GEOMEAN(C18:F18),1)</f>
        <v>107.9</v>
      </c>
      <c r="H18" s="36">
        <v>98</v>
      </c>
      <c r="I18" s="36">
        <v>107.4</v>
      </c>
      <c r="J18" s="36">
        <v>98.2</v>
      </c>
      <c r="K18" s="36">
        <v>100</v>
      </c>
      <c r="L18" s="32">
        <v>100.8</v>
      </c>
      <c r="M18" s="36">
        <v>101.5</v>
      </c>
      <c r="N18" s="36">
        <v>101.6</v>
      </c>
      <c r="O18" s="36">
        <v>100</v>
      </c>
      <c r="P18" s="36">
        <v>100</v>
      </c>
      <c r="Q18" s="32">
        <v>100.8</v>
      </c>
      <c r="R18" s="36">
        <v>97.9</v>
      </c>
      <c r="S18" s="36">
        <v>106.1</v>
      </c>
      <c r="T18" s="36">
        <v>100</v>
      </c>
      <c r="U18" s="36"/>
      <c r="V18" s="32">
        <v>101.3</v>
      </c>
    </row>
    <row r="19" spans="1:22" ht="15" customHeight="1">
      <c r="A19" s="19" t="s">
        <v>26</v>
      </c>
      <c r="B19" s="38"/>
      <c r="C19" s="34"/>
      <c r="D19" s="36"/>
      <c r="E19" s="36"/>
      <c r="F19" s="40"/>
      <c r="G19" s="32"/>
      <c r="H19" s="36"/>
      <c r="I19" s="36"/>
      <c r="J19" s="36"/>
      <c r="K19" s="36"/>
      <c r="L19" s="32"/>
      <c r="M19" s="36"/>
      <c r="N19" s="36"/>
      <c r="O19" s="36"/>
      <c r="P19" s="36"/>
      <c r="Q19" s="32"/>
      <c r="R19" s="36"/>
      <c r="S19" s="36"/>
      <c r="T19" s="36"/>
      <c r="U19" s="36"/>
      <c r="V19" s="32"/>
    </row>
    <row r="20" spans="1:22" ht="15" customHeight="1">
      <c r="A20" s="18" t="s">
        <v>27</v>
      </c>
      <c r="B20" s="38">
        <v>776.540566</v>
      </c>
      <c r="C20" s="34">
        <f>ROUND('[1]tab2'!H20/'[1]tab2'!F20*100,1)</f>
        <v>100</v>
      </c>
      <c r="D20" s="36">
        <f>ROUND('[1]tab2'!I20/'[1]tab2'!G20*100,1)</f>
        <v>112.2</v>
      </c>
      <c r="E20" s="36">
        <f>ROUND('[1]tab2'!J20/'[1]tab2'!H20*100,1)</f>
        <v>134.1</v>
      </c>
      <c r="F20" s="40">
        <f>ROUND('[1]tab2'!K20/'[1]tab2'!I20*100,1)</f>
        <v>150</v>
      </c>
      <c r="G20" s="32">
        <f>ROUND(GEOMEAN(C20:F20),1)</f>
        <v>122.6</v>
      </c>
      <c r="H20" s="36">
        <v>109.4</v>
      </c>
      <c r="I20" s="36">
        <v>105.7</v>
      </c>
      <c r="J20" s="36">
        <v>95.2</v>
      </c>
      <c r="K20" s="36">
        <v>103.4</v>
      </c>
      <c r="L20" s="32">
        <v>103.3</v>
      </c>
      <c r="M20" s="36">
        <v>100</v>
      </c>
      <c r="N20" s="36">
        <v>104.9</v>
      </c>
      <c r="O20" s="36">
        <v>105.3</v>
      </c>
      <c r="P20" s="36">
        <v>99.2</v>
      </c>
      <c r="Q20" s="32">
        <v>102.3</v>
      </c>
      <c r="R20" s="36">
        <v>100</v>
      </c>
      <c r="S20" s="36">
        <v>97</v>
      </c>
      <c r="T20" s="36">
        <v>112.5</v>
      </c>
      <c r="U20" s="36"/>
      <c r="V20" s="32">
        <v>103</v>
      </c>
    </row>
    <row r="21" spans="1:22" ht="15" customHeight="1">
      <c r="A21" s="19" t="s">
        <v>28</v>
      </c>
      <c r="B21" s="38"/>
      <c r="C21" s="34"/>
      <c r="D21" s="36"/>
      <c r="E21" s="36"/>
      <c r="F21" s="40"/>
      <c r="G21" s="32"/>
      <c r="H21" s="36"/>
      <c r="I21" s="36"/>
      <c r="J21" s="36"/>
      <c r="K21" s="36"/>
      <c r="L21" s="32"/>
      <c r="M21" s="36"/>
      <c r="N21" s="36"/>
      <c r="O21" s="36"/>
      <c r="P21" s="36"/>
      <c r="Q21" s="32"/>
      <c r="R21" s="36"/>
      <c r="S21" s="36"/>
      <c r="T21" s="36"/>
      <c r="U21" s="36"/>
      <c r="V21" s="32"/>
    </row>
    <row r="22" spans="1:22" ht="15" customHeight="1">
      <c r="A22" s="9" t="s">
        <v>29</v>
      </c>
      <c r="B22" s="38">
        <v>5647.84699</v>
      </c>
      <c r="C22" s="34">
        <f>ROUND('[1]tab2'!H22/'[1]tab2'!F22*100,1)</f>
        <v>97.5</v>
      </c>
      <c r="D22" s="36">
        <f>ROUND('[1]tab2'!I22/'[1]tab2'!G22*100,1)</f>
        <v>100.5</v>
      </c>
      <c r="E22" s="36">
        <f>ROUND('[1]tab2'!J22/'[1]tab2'!H22*100,1)</f>
        <v>98.8</v>
      </c>
      <c r="F22" s="40">
        <f>ROUND('[1]tab2'!K22/'[1]tab2'!I22*100,1)</f>
        <v>100.2</v>
      </c>
      <c r="G22" s="32">
        <f>ROUND(GEOMEAN(C22:F22),1)</f>
        <v>99.2</v>
      </c>
      <c r="H22" s="36">
        <v>103.1</v>
      </c>
      <c r="I22" s="36">
        <v>101.8</v>
      </c>
      <c r="J22" s="36">
        <v>102.2</v>
      </c>
      <c r="K22" s="36">
        <v>101.2</v>
      </c>
      <c r="L22" s="32">
        <v>102.1</v>
      </c>
      <c r="M22" s="36">
        <v>101.5</v>
      </c>
      <c r="N22" s="36">
        <v>102.6</v>
      </c>
      <c r="O22" s="36">
        <v>101.8</v>
      </c>
      <c r="P22" s="36">
        <v>102.1</v>
      </c>
      <c r="Q22" s="32">
        <v>102</v>
      </c>
      <c r="R22" s="36">
        <v>103.6</v>
      </c>
      <c r="S22" s="36">
        <v>98.3</v>
      </c>
      <c r="T22" s="36">
        <v>97</v>
      </c>
      <c r="U22" s="36"/>
      <c r="V22" s="32">
        <v>99.6</v>
      </c>
    </row>
    <row r="23" spans="1:22" ht="15" customHeight="1">
      <c r="A23" s="10" t="s">
        <v>30</v>
      </c>
      <c r="B23" s="38"/>
      <c r="C23" s="34"/>
      <c r="D23" s="36"/>
      <c r="E23" s="36"/>
      <c r="F23" s="40"/>
      <c r="G23" s="32"/>
      <c r="H23" s="36"/>
      <c r="I23" s="36"/>
      <c r="J23" s="36"/>
      <c r="K23" s="36"/>
      <c r="L23" s="32"/>
      <c r="M23" s="36"/>
      <c r="N23" s="36"/>
      <c r="O23" s="36"/>
      <c r="P23" s="36"/>
      <c r="Q23" s="32"/>
      <c r="R23" s="36"/>
      <c r="S23" s="36"/>
      <c r="T23" s="36"/>
      <c r="U23" s="36"/>
      <c r="V23" s="32"/>
    </row>
    <row r="24" spans="1:22" ht="15" customHeight="1">
      <c r="A24" s="9" t="s">
        <v>31</v>
      </c>
      <c r="B24" s="38">
        <v>13922.958136</v>
      </c>
      <c r="C24" s="34">
        <f>ROUND('[1]tab2'!H24/'[1]tab2'!F24*100,1)</f>
        <v>93.8</v>
      </c>
      <c r="D24" s="36">
        <f>ROUND('[1]tab2'!I24/'[1]tab2'!G24*100,1)</f>
        <v>112.3</v>
      </c>
      <c r="E24" s="36">
        <f>ROUND('[1]tab2'!J24/'[1]tab2'!H24*100,1)</f>
        <v>112.6</v>
      </c>
      <c r="F24" s="40">
        <f>ROUND('[1]tab2'!K24/'[1]tab2'!I24*100,1)</f>
        <v>105.7</v>
      </c>
      <c r="G24" s="32">
        <f>ROUND(GEOMEAN(C24:F24),1)</f>
        <v>105.8</v>
      </c>
      <c r="H24" s="36">
        <v>104.7</v>
      </c>
      <c r="I24" s="36">
        <v>103.9</v>
      </c>
      <c r="J24" s="36">
        <v>99.8</v>
      </c>
      <c r="K24" s="36">
        <v>100.4</v>
      </c>
      <c r="L24" s="32">
        <v>102.2</v>
      </c>
      <c r="M24" s="36">
        <v>105.9</v>
      </c>
      <c r="N24" s="36">
        <v>102.6</v>
      </c>
      <c r="O24" s="36">
        <v>99.8</v>
      </c>
      <c r="P24" s="36">
        <v>101.8</v>
      </c>
      <c r="Q24" s="32">
        <v>102.5</v>
      </c>
      <c r="R24" s="36">
        <v>103.4</v>
      </c>
      <c r="S24" s="36">
        <v>99.5</v>
      </c>
      <c r="T24" s="36">
        <v>99.9</v>
      </c>
      <c r="U24" s="36"/>
      <c r="V24" s="32">
        <v>100.9</v>
      </c>
    </row>
    <row r="25" spans="1:22" ht="15" customHeight="1">
      <c r="A25" s="10" t="s">
        <v>32</v>
      </c>
      <c r="B25" s="38"/>
      <c r="C25" s="34"/>
      <c r="D25" s="36"/>
      <c r="E25" s="36"/>
      <c r="F25" s="40"/>
      <c r="G25" s="32"/>
      <c r="H25" s="36"/>
      <c r="I25" s="36"/>
      <c r="J25" s="36"/>
      <c r="K25" s="36"/>
      <c r="L25" s="32"/>
      <c r="M25" s="36"/>
      <c r="N25" s="36"/>
      <c r="O25" s="36"/>
      <c r="P25" s="36"/>
      <c r="Q25" s="32"/>
      <c r="R25" s="36"/>
      <c r="S25" s="36"/>
      <c r="T25" s="36"/>
      <c r="U25" s="36"/>
      <c r="V25" s="32"/>
    </row>
    <row r="26" spans="1:22" ht="15" customHeight="1">
      <c r="A26" s="18" t="s">
        <v>33</v>
      </c>
      <c r="B26" s="38">
        <v>918.484098</v>
      </c>
      <c r="C26" s="34">
        <f>ROUND('[1]tab2'!H26/'[1]tab2'!F26*100,1)</f>
        <v>97.8</v>
      </c>
      <c r="D26" s="36">
        <f>ROUND('[1]tab2'!I26/'[1]tab2'!G26*100,1)</f>
        <v>103.5</v>
      </c>
      <c r="E26" s="36">
        <f>ROUND('[1]tab2'!J26/'[1]tab2'!H26*100,1)</f>
        <v>105.3</v>
      </c>
      <c r="F26" s="40">
        <f>ROUND('[1]tab2'!K26/'[1]tab2'!I26*100,1)</f>
        <v>103.3</v>
      </c>
      <c r="G26" s="32">
        <f>ROUND(GEOMEAN(C26:F26),1)</f>
        <v>102.4</v>
      </c>
      <c r="H26" s="36">
        <v>105</v>
      </c>
      <c r="I26" s="36">
        <v>102.2</v>
      </c>
      <c r="J26" s="36">
        <v>99.6</v>
      </c>
      <c r="K26" s="36">
        <v>98.8</v>
      </c>
      <c r="L26" s="32">
        <v>101.4</v>
      </c>
      <c r="M26" s="36">
        <v>101.1</v>
      </c>
      <c r="N26" s="36">
        <v>102.3</v>
      </c>
      <c r="O26" s="36">
        <v>98.8</v>
      </c>
      <c r="P26" s="36">
        <v>101</v>
      </c>
      <c r="Q26" s="32">
        <v>100.8</v>
      </c>
      <c r="R26" s="36">
        <v>101</v>
      </c>
      <c r="S26" s="36">
        <v>101.9</v>
      </c>
      <c r="T26" s="36">
        <v>99.3</v>
      </c>
      <c r="U26" s="36"/>
      <c r="V26" s="32">
        <v>100.7</v>
      </c>
    </row>
    <row r="27" spans="1:22" ht="15" customHeight="1">
      <c r="A27" s="19" t="s">
        <v>34</v>
      </c>
      <c r="B27" s="38"/>
      <c r="C27" s="34"/>
      <c r="D27" s="36"/>
      <c r="E27" s="36"/>
      <c r="F27" s="40"/>
      <c r="G27" s="32"/>
      <c r="H27" s="36"/>
      <c r="I27" s="36"/>
      <c r="J27" s="36"/>
      <c r="K27" s="36"/>
      <c r="L27" s="32"/>
      <c r="M27" s="36"/>
      <c r="N27" s="36"/>
      <c r="O27" s="36"/>
      <c r="P27" s="36"/>
      <c r="Q27" s="32"/>
      <c r="R27" s="36"/>
      <c r="S27" s="36"/>
      <c r="T27" s="36"/>
      <c r="U27" s="36"/>
      <c r="V27" s="32"/>
    </row>
    <row r="28" spans="1:22" ht="15" customHeight="1">
      <c r="A28" s="18" t="s">
        <v>35</v>
      </c>
      <c r="B28" s="38">
        <v>8920.746911</v>
      </c>
      <c r="C28" s="34">
        <f>ROUND('[1]tab2'!H28/'[1]tab2'!F28*100,1)</f>
        <v>85.2</v>
      </c>
      <c r="D28" s="36">
        <f>ROUND('[1]tab2'!I28/'[1]tab2'!G28*100,1)</f>
        <v>115</v>
      </c>
      <c r="E28" s="36">
        <f>ROUND('[1]tab2'!J28/'[1]tab2'!H28*100,1)</f>
        <v>120.2</v>
      </c>
      <c r="F28" s="40">
        <f>ROUND('[1]tab2'!K28/'[1]tab2'!I28*100,1)</f>
        <v>106.6</v>
      </c>
      <c r="G28" s="32">
        <f>ROUND(GEOMEAN(C28:F28),1)</f>
        <v>105.9</v>
      </c>
      <c r="H28" s="36">
        <v>109.4</v>
      </c>
      <c r="I28" s="36">
        <v>105.9</v>
      </c>
      <c r="J28" s="36">
        <v>100</v>
      </c>
      <c r="K28" s="36">
        <v>100.5</v>
      </c>
      <c r="L28" s="32">
        <v>103.9</v>
      </c>
      <c r="M28" s="36">
        <v>106.5</v>
      </c>
      <c r="N28" s="36">
        <v>103.8</v>
      </c>
      <c r="O28" s="36">
        <v>99.9</v>
      </c>
      <c r="P28" s="36">
        <v>102.5</v>
      </c>
      <c r="Q28" s="32">
        <v>103.1</v>
      </c>
      <c r="R28" s="36">
        <v>104.3</v>
      </c>
      <c r="S28" s="36">
        <v>99.2</v>
      </c>
      <c r="T28" s="36">
        <v>99.9</v>
      </c>
      <c r="U28" s="36"/>
      <c r="V28" s="32">
        <v>101.1</v>
      </c>
    </row>
    <row r="29" spans="1:22" ht="15" customHeight="1">
      <c r="A29" s="19" t="s">
        <v>36</v>
      </c>
      <c r="B29" s="38"/>
      <c r="C29" s="34"/>
      <c r="D29" s="36"/>
      <c r="E29" s="36"/>
      <c r="F29" s="40"/>
      <c r="G29" s="32"/>
      <c r="H29" s="36"/>
      <c r="I29" s="36"/>
      <c r="J29" s="36"/>
      <c r="K29" s="36"/>
      <c r="L29" s="32"/>
      <c r="M29" s="36"/>
      <c r="N29" s="36"/>
      <c r="O29" s="36"/>
      <c r="P29" s="36"/>
      <c r="Q29" s="32"/>
      <c r="R29" s="36"/>
      <c r="S29" s="36"/>
      <c r="T29" s="36"/>
      <c r="U29" s="36"/>
      <c r="V29" s="32"/>
    </row>
    <row r="30" spans="1:22" ht="15" customHeight="1">
      <c r="A30" s="18" t="s">
        <v>37</v>
      </c>
      <c r="B30" s="38">
        <v>3528.161168</v>
      </c>
      <c r="C30" s="34">
        <f>ROUND('[1]tab2'!H30/'[1]tab2'!F30*100,1)</f>
        <v>108.1</v>
      </c>
      <c r="D30" s="36">
        <f>ROUND('[1]tab2'!I30/'[1]tab2'!G30*100,1)</f>
        <v>107.9</v>
      </c>
      <c r="E30" s="36">
        <f>ROUND('[1]tab2'!J30/'[1]tab2'!H30*100,1)</f>
        <v>98.7</v>
      </c>
      <c r="F30" s="40">
        <f>ROUND('[1]tab2'!K30/'[1]tab2'!I30*100,1)</f>
        <v>101.4</v>
      </c>
      <c r="G30" s="32">
        <f>ROUND(GEOMEAN(C30:F30),1)</f>
        <v>103.9</v>
      </c>
      <c r="H30" s="36">
        <v>96.4</v>
      </c>
      <c r="I30" s="36">
        <v>99.6</v>
      </c>
      <c r="J30" s="36">
        <v>100</v>
      </c>
      <c r="K30" s="36">
        <v>100.4</v>
      </c>
      <c r="L30" s="32">
        <v>99.1</v>
      </c>
      <c r="M30" s="36">
        <v>105</v>
      </c>
      <c r="N30" s="36">
        <v>99.7</v>
      </c>
      <c r="O30" s="36">
        <v>100</v>
      </c>
      <c r="P30" s="36">
        <v>100.1</v>
      </c>
      <c r="Q30" s="32">
        <v>101.2</v>
      </c>
      <c r="R30" s="36">
        <v>101.3</v>
      </c>
      <c r="S30" s="36">
        <v>99.6</v>
      </c>
      <c r="T30" s="36">
        <v>100</v>
      </c>
      <c r="U30" s="36"/>
      <c r="V30" s="32">
        <v>100.3</v>
      </c>
    </row>
    <row r="31" spans="1:22" ht="15" customHeight="1">
      <c r="A31" s="19" t="s">
        <v>38</v>
      </c>
      <c r="B31" s="38"/>
      <c r="C31" s="34"/>
      <c r="D31" s="36"/>
      <c r="E31" s="36"/>
      <c r="F31" s="40"/>
      <c r="G31" s="32"/>
      <c r="H31" s="36"/>
      <c r="I31" s="36"/>
      <c r="J31" s="36"/>
      <c r="K31" s="36"/>
      <c r="L31" s="32"/>
      <c r="M31" s="36"/>
      <c r="N31" s="36"/>
      <c r="O31" s="36"/>
      <c r="P31" s="36"/>
      <c r="Q31" s="32"/>
      <c r="R31" s="36"/>
      <c r="S31" s="36"/>
      <c r="T31" s="36"/>
      <c r="U31" s="36"/>
      <c r="V31" s="32"/>
    </row>
    <row r="32" spans="1:22" ht="15" customHeight="1">
      <c r="A32" s="18" t="s">
        <v>39</v>
      </c>
      <c r="B32" s="38">
        <v>555.565959</v>
      </c>
      <c r="C32" s="34">
        <f>ROUND('[1]tab2'!H32/'[1]tab2'!F32*100,1)</f>
        <v>92.4</v>
      </c>
      <c r="D32" s="36">
        <f>ROUND('[1]tab2'!I32/'[1]tab2'!G32*100,1)</f>
        <v>99.9</v>
      </c>
      <c r="E32" s="36">
        <f>ROUND('[1]tab2'!J32/'[1]tab2'!H32*100,1)</f>
        <v>104.4</v>
      </c>
      <c r="F32" s="40">
        <f>ROUND('[1]tab2'!K32/'[1]tab2'!I32*100,1)</f>
        <v>122.9</v>
      </c>
      <c r="G32" s="32">
        <f>ROUND(GEOMEAN(C32:F32),1)</f>
        <v>104.3</v>
      </c>
      <c r="H32" s="36">
        <v>111.5</v>
      </c>
      <c r="I32" s="36">
        <v>110.7</v>
      </c>
      <c r="J32" s="36">
        <v>95.9</v>
      </c>
      <c r="K32" s="36">
        <v>102.8</v>
      </c>
      <c r="L32" s="32">
        <v>105</v>
      </c>
      <c r="M32" s="36">
        <v>114.3</v>
      </c>
      <c r="N32" s="36">
        <v>107</v>
      </c>
      <c r="O32" s="36">
        <v>98.1</v>
      </c>
      <c r="P32" s="36">
        <v>104.1</v>
      </c>
      <c r="Q32" s="32">
        <v>105.7</v>
      </c>
      <c r="R32" s="36">
        <v>107.8</v>
      </c>
      <c r="S32" s="36">
        <v>99.5</v>
      </c>
      <c r="T32" s="36">
        <v>100.4</v>
      </c>
      <c r="U32" s="36"/>
      <c r="V32" s="32">
        <v>102.5</v>
      </c>
    </row>
    <row r="33" spans="1:22" ht="15" customHeight="1">
      <c r="A33" s="19" t="s">
        <v>40</v>
      </c>
      <c r="B33" s="38"/>
      <c r="C33" s="34"/>
      <c r="D33" s="36"/>
      <c r="E33" s="36"/>
      <c r="F33" s="40"/>
      <c r="G33" s="32"/>
      <c r="H33" s="36"/>
      <c r="I33" s="36"/>
      <c r="J33" s="36"/>
      <c r="K33" s="36"/>
      <c r="L33" s="32"/>
      <c r="M33" s="36"/>
      <c r="N33" s="36"/>
      <c r="O33" s="36"/>
      <c r="P33" s="36"/>
      <c r="Q33" s="32"/>
      <c r="R33" s="36"/>
      <c r="S33" s="36"/>
      <c r="T33" s="36"/>
      <c r="U33" s="36"/>
      <c r="V33" s="32"/>
    </row>
    <row r="34" spans="1:22" ht="15" customHeight="1">
      <c r="A34" s="9" t="s">
        <v>41</v>
      </c>
      <c r="B34" s="38">
        <v>6735.932246</v>
      </c>
      <c r="C34" s="34">
        <f>ROUND('[1]tab2'!H34/'[1]tab2'!F34*100,1)</f>
        <v>107.4</v>
      </c>
      <c r="D34" s="36">
        <f>ROUND('[1]tab2'!I34/'[1]tab2'!G34*100,1)</f>
        <v>110.3</v>
      </c>
      <c r="E34" s="36">
        <f>ROUND('[1]tab2'!J34/'[1]tab2'!H34*100,1)</f>
        <v>104.4</v>
      </c>
      <c r="F34" s="40">
        <f>ROUND('[1]tab2'!K34/'[1]tab2'!I34*100,1)</f>
        <v>98.5</v>
      </c>
      <c r="G34" s="32">
        <f>ROUND(GEOMEAN(C34:F34),1)</f>
        <v>105.1</v>
      </c>
      <c r="H34" s="36">
        <v>99.5</v>
      </c>
      <c r="I34" s="36">
        <v>107.2</v>
      </c>
      <c r="J34" s="36">
        <v>105.3</v>
      </c>
      <c r="K34" s="36">
        <v>109.7</v>
      </c>
      <c r="L34" s="32">
        <v>105.4</v>
      </c>
      <c r="M34" s="36">
        <v>107.2</v>
      </c>
      <c r="N34" s="36">
        <v>104.5</v>
      </c>
      <c r="O34" s="36">
        <v>100.3</v>
      </c>
      <c r="P34" s="36">
        <v>100.7</v>
      </c>
      <c r="Q34" s="32">
        <v>103.1</v>
      </c>
      <c r="R34" s="36">
        <v>100.5</v>
      </c>
      <c r="S34" s="36">
        <v>101.6</v>
      </c>
      <c r="T34" s="36">
        <v>98.6</v>
      </c>
      <c r="U34" s="36"/>
      <c r="V34" s="32">
        <v>100.2</v>
      </c>
    </row>
    <row r="35" spans="1:22" ht="15" customHeight="1">
      <c r="A35" s="10" t="s">
        <v>42</v>
      </c>
      <c r="B35" s="38"/>
      <c r="C35" s="34"/>
      <c r="D35" s="36"/>
      <c r="E35" s="36"/>
      <c r="F35" s="40"/>
      <c r="G35" s="32"/>
      <c r="H35" s="36"/>
      <c r="I35" s="36"/>
      <c r="J35" s="36"/>
      <c r="K35" s="36"/>
      <c r="L35" s="32"/>
      <c r="M35" s="36"/>
      <c r="N35" s="36"/>
      <c r="O35" s="36"/>
      <c r="P35" s="36"/>
      <c r="Q35" s="32"/>
      <c r="R35" s="36"/>
      <c r="S35" s="36"/>
      <c r="T35" s="36"/>
      <c r="U35" s="36"/>
      <c r="V35" s="32"/>
    </row>
    <row r="36" spans="1:22" ht="15" customHeight="1">
      <c r="A36" s="17" t="s">
        <v>20</v>
      </c>
      <c r="B36" s="11"/>
      <c r="C36" s="12"/>
      <c r="D36" s="13"/>
      <c r="E36" s="13"/>
      <c r="F36" s="13"/>
      <c r="G36" s="14"/>
      <c r="H36" s="13"/>
      <c r="I36" s="13"/>
      <c r="J36" s="13"/>
      <c r="K36" s="13"/>
      <c r="L36" s="14"/>
      <c r="M36" s="13"/>
      <c r="N36" s="13"/>
      <c r="O36" s="13"/>
      <c r="P36" s="13"/>
      <c r="Q36" s="14"/>
      <c r="R36" s="13"/>
      <c r="S36" s="13"/>
      <c r="T36" s="13"/>
      <c r="U36" s="13"/>
      <c r="V36" s="14"/>
    </row>
    <row r="37" spans="1:22" ht="15" customHeight="1">
      <c r="A37" s="18" t="s">
        <v>43</v>
      </c>
      <c r="B37" s="38">
        <v>5334.858339</v>
      </c>
      <c r="C37" s="34">
        <f>ROUND('[1]tab2'!H37/'[1]tab2'!F37*100,1)</f>
        <v>108.2</v>
      </c>
      <c r="D37" s="36">
        <f>ROUND('[1]tab2'!I37/'[1]tab2'!G37*100,1)</f>
        <v>111.7</v>
      </c>
      <c r="E37" s="36">
        <f>ROUND('[1]tab2'!J37/'[1]tab2'!H37*100,1)</f>
        <v>105.1</v>
      </c>
      <c r="F37" s="40">
        <f>ROUND('[1]tab2'!K37/'[1]tab2'!I37*100,1)</f>
        <v>97.6</v>
      </c>
      <c r="G37" s="32">
        <f>ROUND(GEOMEAN(C37:F37),1)</f>
        <v>105.5</v>
      </c>
      <c r="H37" s="36">
        <v>99.3</v>
      </c>
      <c r="I37" s="36">
        <v>108.5</v>
      </c>
      <c r="J37" s="36">
        <v>104.9</v>
      </c>
      <c r="K37" s="36">
        <v>111.6</v>
      </c>
      <c r="L37" s="32">
        <v>106</v>
      </c>
      <c r="M37" s="36">
        <v>107.4</v>
      </c>
      <c r="N37" s="36">
        <v>105.4</v>
      </c>
      <c r="O37" s="36">
        <v>100</v>
      </c>
      <c r="P37" s="36">
        <v>100</v>
      </c>
      <c r="Q37" s="32">
        <v>103.1</v>
      </c>
      <c r="R37" s="36">
        <v>100.2</v>
      </c>
      <c r="S37" s="36">
        <v>101.9</v>
      </c>
      <c r="T37" s="36">
        <v>98.5</v>
      </c>
      <c r="U37" s="36"/>
      <c r="V37" s="32">
        <v>100.2</v>
      </c>
    </row>
    <row r="38" spans="1:22" ht="15" customHeight="1">
      <c r="A38" s="19" t="s">
        <v>44</v>
      </c>
      <c r="B38" s="38"/>
      <c r="C38" s="34"/>
      <c r="D38" s="36"/>
      <c r="E38" s="36"/>
      <c r="F38" s="40"/>
      <c r="G38" s="32"/>
      <c r="H38" s="36"/>
      <c r="I38" s="36"/>
      <c r="J38" s="36"/>
      <c r="K38" s="36"/>
      <c r="L38" s="32"/>
      <c r="M38" s="36"/>
      <c r="N38" s="36"/>
      <c r="O38" s="36"/>
      <c r="P38" s="36"/>
      <c r="Q38" s="32"/>
      <c r="R38" s="36"/>
      <c r="S38" s="36"/>
      <c r="T38" s="36"/>
      <c r="U38" s="36"/>
      <c r="V38" s="32"/>
    </row>
    <row r="39" spans="1:22" ht="15" customHeight="1">
      <c r="A39" s="18" t="s">
        <v>45</v>
      </c>
      <c r="B39" s="38">
        <v>1259.61933</v>
      </c>
      <c r="C39" s="34">
        <f>ROUND('[1]tab2'!H39/'[1]tab2'!F39*100,1)</f>
        <v>101.6</v>
      </c>
      <c r="D39" s="36">
        <f>ROUND('[1]tab2'!I39/'[1]tab2'!G39*100,1)</f>
        <v>103.1</v>
      </c>
      <c r="E39" s="36">
        <f>ROUND('[1]tab2'!J39/'[1]tab2'!H39*100,1)</f>
        <v>101.9</v>
      </c>
      <c r="F39" s="40">
        <f>ROUND('[1]tab2'!K39/'[1]tab2'!I39*100,1)</f>
        <v>102.4</v>
      </c>
      <c r="G39" s="32">
        <f>ROUND(GEOMEAN(C39:F39),1)</f>
        <v>102.2</v>
      </c>
      <c r="H39" s="36">
        <v>100.3</v>
      </c>
      <c r="I39" s="36">
        <v>103.7</v>
      </c>
      <c r="J39" s="36">
        <v>107.1</v>
      </c>
      <c r="K39" s="36">
        <v>104.1</v>
      </c>
      <c r="L39" s="32">
        <v>103.8</v>
      </c>
      <c r="M39" s="36">
        <v>107</v>
      </c>
      <c r="N39" s="36">
        <v>102.2</v>
      </c>
      <c r="O39" s="36">
        <v>101.6</v>
      </c>
      <c r="P39" s="36">
        <v>102.8</v>
      </c>
      <c r="Q39" s="32">
        <v>103.4</v>
      </c>
      <c r="R39" s="36">
        <v>101.7</v>
      </c>
      <c r="S39" s="36">
        <v>100.7</v>
      </c>
      <c r="T39" s="36">
        <v>99.1</v>
      </c>
      <c r="U39" s="36"/>
      <c r="V39" s="32">
        <v>100.5</v>
      </c>
    </row>
    <row r="40" spans="1:22" ht="15" customHeight="1">
      <c r="A40" s="19" t="s">
        <v>46</v>
      </c>
      <c r="B40" s="38"/>
      <c r="C40" s="34"/>
      <c r="D40" s="36"/>
      <c r="E40" s="36"/>
      <c r="F40" s="40"/>
      <c r="G40" s="32"/>
      <c r="H40" s="36"/>
      <c r="I40" s="36"/>
      <c r="J40" s="36"/>
      <c r="K40" s="36"/>
      <c r="L40" s="32"/>
      <c r="M40" s="36"/>
      <c r="N40" s="36"/>
      <c r="O40" s="36"/>
      <c r="P40" s="36"/>
      <c r="Q40" s="32"/>
      <c r="R40" s="36"/>
      <c r="S40" s="36"/>
      <c r="T40" s="36"/>
      <c r="U40" s="36"/>
      <c r="V40" s="32"/>
    </row>
    <row r="41" spans="1:22" ht="15" customHeight="1">
      <c r="A41" s="9" t="s">
        <v>47</v>
      </c>
      <c r="B41" s="38">
        <v>7103.012066</v>
      </c>
      <c r="C41" s="34">
        <f>ROUND('[1]tab2'!H41/'[1]tab2'!F41*100,1)</f>
        <v>96.8</v>
      </c>
      <c r="D41" s="36">
        <f>ROUND('[1]tab2'!I41/'[1]tab2'!G41*100,1)</f>
        <v>98.1</v>
      </c>
      <c r="E41" s="36">
        <f>ROUND('[1]tab2'!J41/'[1]tab2'!H41*100,1)</f>
        <v>100.4</v>
      </c>
      <c r="F41" s="40">
        <f>ROUND('[1]tab2'!K41/'[1]tab2'!I41*100,1)</f>
        <v>98</v>
      </c>
      <c r="G41" s="32">
        <f>ROUND(GEOMEAN(C41:F41),1)</f>
        <v>98.3</v>
      </c>
      <c r="H41" s="36">
        <v>96.6</v>
      </c>
      <c r="I41" s="36">
        <v>87.9</v>
      </c>
      <c r="J41" s="36">
        <v>96.4</v>
      </c>
      <c r="K41" s="36">
        <v>98.3</v>
      </c>
      <c r="L41" s="32">
        <v>94.7</v>
      </c>
      <c r="M41" s="36">
        <v>100.5</v>
      </c>
      <c r="N41" s="36">
        <v>103.8</v>
      </c>
      <c r="O41" s="36">
        <v>97.5</v>
      </c>
      <c r="P41" s="36">
        <v>100</v>
      </c>
      <c r="Q41" s="32">
        <v>100.4</v>
      </c>
      <c r="R41" s="36">
        <v>100.7</v>
      </c>
      <c r="S41" s="36">
        <v>101.3</v>
      </c>
      <c r="T41" s="36">
        <v>101.1</v>
      </c>
      <c r="U41" s="36"/>
      <c r="V41" s="32">
        <v>101</v>
      </c>
    </row>
    <row r="42" spans="1:22" ht="15" customHeight="1">
      <c r="A42" s="10" t="s">
        <v>48</v>
      </c>
      <c r="B42" s="38"/>
      <c r="C42" s="34"/>
      <c r="D42" s="36"/>
      <c r="E42" s="36"/>
      <c r="F42" s="40"/>
      <c r="G42" s="32"/>
      <c r="H42" s="36"/>
      <c r="I42" s="36"/>
      <c r="J42" s="36"/>
      <c r="K42" s="36"/>
      <c r="L42" s="32"/>
      <c r="M42" s="36"/>
      <c r="N42" s="36"/>
      <c r="O42" s="36"/>
      <c r="P42" s="36"/>
      <c r="Q42" s="32"/>
      <c r="R42" s="36"/>
      <c r="S42" s="36"/>
      <c r="T42" s="36"/>
      <c r="U42" s="36"/>
      <c r="V42" s="32"/>
    </row>
    <row r="43" spans="1:22" ht="15" customHeight="1">
      <c r="A43" s="17" t="s">
        <v>20</v>
      </c>
      <c r="B43" s="11"/>
      <c r="C43" s="12"/>
      <c r="D43" s="13"/>
      <c r="E43" s="13"/>
      <c r="F43" s="13"/>
      <c r="G43" s="14"/>
      <c r="H43" s="13"/>
      <c r="I43" s="13"/>
      <c r="J43" s="13"/>
      <c r="K43" s="13"/>
      <c r="L43" s="14"/>
      <c r="M43" s="13"/>
      <c r="N43" s="13"/>
      <c r="O43" s="13"/>
      <c r="P43" s="13"/>
      <c r="Q43" s="14"/>
      <c r="R43" s="13"/>
      <c r="S43" s="13"/>
      <c r="T43" s="13"/>
      <c r="U43" s="13"/>
      <c r="V43" s="14"/>
    </row>
    <row r="44" spans="1:22" ht="15" customHeight="1">
      <c r="A44" s="18" t="s">
        <v>49</v>
      </c>
      <c r="B44" s="38">
        <v>2135.870761</v>
      </c>
      <c r="C44" s="34">
        <f>ROUND('[1]tab2'!H44/'[1]tab2'!F44*100,1)</f>
        <v>100.4</v>
      </c>
      <c r="D44" s="36">
        <f>ROUND('[1]tab2'!I44/'[1]tab2'!G44*100,1)</f>
        <v>99.5</v>
      </c>
      <c r="E44" s="36">
        <f>ROUND('[1]tab2'!J44/'[1]tab2'!H44*100,1)</f>
        <v>100.1</v>
      </c>
      <c r="F44" s="40">
        <f>ROUND('[1]tab2'!K44/'[1]tab2'!I44*100,1)</f>
        <v>100</v>
      </c>
      <c r="G44" s="32">
        <f>ROUND(GEOMEAN(C44:F44),1)</f>
        <v>100</v>
      </c>
      <c r="H44" s="36">
        <v>98.8</v>
      </c>
      <c r="I44" s="36">
        <v>92.2</v>
      </c>
      <c r="J44" s="36">
        <v>97.5</v>
      </c>
      <c r="K44" s="36">
        <v>98.7</v>
      </c>
      <c r="L44" s="32">
        <v>96.8</v>
      </c>
      <c r="M44" s="36">
        <v>100</v>
      </c>
      <c r="N44" s="36">
        <v>101.5</v>
      </c>
      <c r="O44" s="36">
        <v>99.2</v>
      </c>
      <c r="P44" s="36">
        <v>99.9</v>
      </c>
      <c r="Q44" s="32">
        <v>100.1</v>
      </c>
      <c r="R44" s="36">
        <v>100</v>
      </c>
      <c r="S44" s="36">
        <v>104.7</v>
      </c>
      <c r="T44" s="36">
        <v>102.4</v>
      </c>
      <c r="U44" s="36"/>
      <c r="V44" s="32">
        <v>102.3</v>
      </c>
    </row>
    <row r="45" spans="1:22" ht="15" customHeight="1">
      <c r="A45" s="19" t="s">
        <v>50</v>
      </c>
      <c r="B45" s="38"/>
      <c r="C45" s="34"/>
      <c r="D45" s="36"/>
      <c r="E45" s="36"/>
      <c r="F45" s="40"/>
      <c r="G45" s="32"/>
      <c r="H45" s="36"/>
      <c r="I45" s="36"/>
      <c r="J45" s="36"/>
      <c r="K45" s="36"/>
      <c r="L45" s="32"/>
      <c r="M45" s="36"/>
      <c r="N45" s="36"/>
      <c r="O45" s="36"/>
      <c r="P45" s="36"/>
      <c r="Q45" s="32"/>
      <c r="R45" s="36"/>
      <c r="S45" s="36"/>
      <c r="T45" s="36"/>
      <c r="U45" s="36"/>
      <c r="V45" s="32"/>
    </row>
    <row r="46" spans="1:22" ht="15" customHeight="1">
      <c r="A46" s="18" t="s">
        <v>51</v>
      </c>
      <c r="B46" s="38">
        <v>858.605854</v>
      </c>
      <c r="C46" s="34">
        <f>ROUND('[1]tab2'!H46/'[1]tab2'!F46*100,1)</f>
        <v>99.2</v>
      </c>
      <c r="D46" s="36">
        <f>ROUND('[1]tab2'!I46/'[1]tab2'!G46*100,1)</f>
        <v>100.9</v>
      </c>
      <c r="E46" s="36">
        <f>ROUND('[1]tab2'!J46/'[1]tab2'!H46*100,1)</f>
        <v>104.1</v>
      </c>
      <c r="F46" s="40">
        <f>ROUND('[1]tab2'!K46/'[1]tab2'!I46*100,1)</f>
        <v>98.8</v>
      </c>
      <c r="G46" s="32">
        <f>ROUND(GEOMEAN(C46:F46),1)</f>
        <v>100.7</v>
      </c>
      <c r="H46" s="36">
        <v>99.2</v>
      </c>
      <c r="I46" s="36">
        <v>101.2</v>
      </c>
      <c r="J46" s="36">
        <v>97</v>
      </c>
      <c r="K46" s="36">
        <v>98.6</v>
      </c>
      <c r="L46" s="32">
        <v>99</v>
      </c>
      <c r="M46" s="36">
        <v>98.8</v>
      </c>
      <c r="N46" s="36">
        <v>103.1</v>
      </c>
      <c r="O46" s="36">
        <v>101.5</v>
      </c>
      <c r="P46" s="36">
        <v>101</v>
      </c>
      <c r="Q46" s="32">
        <v>101.1</v>
      </c>
      <c r="R46" s="36">
        <v>98.3</v>
      </c>
      <c r="S46" s="36">
        <v>99.4</v>
      </c>
      <c r="T46" s="36">
        <v>100.1</v>
      </c>
      <c r="U46" s="36"/>
      <c r="V46" s="32">
        <v>99.3</v>
      </c>
    </row>
    <row r="47" spans="1:22" ht="15" customHeight="1">
      <c r="A47" s="19" t="s">
        <v>52</v>
      </c>
      <c r="B47" s="38"/>
      <c r="C47" s="34"/>
      <c r="D47" s="36"/>
      <c r="E47" s="36"/>
      <c r="F47" s="40"/>
      <c r="G47" s="32"/>
      <c r="H47" s="36"/>
      <c r="I47" s="36"/>
      <c r="J47" s="36"/>
      <c r="K47" s="36"/>
      <c r="L47" s="32"/>
      <c r="M47" s="36"/>
      <c r="N47" s="36"/>
      <c r="O47" s="36"/>
      <c r="P47" s="36"/>
      <c r="Q47" s="32"/>
      <c r="R47" s="36"/>
      <c r="S47" s="36"/>
      <c r="T47" s="36"/>
      <c r="U47" s="36"/>
      <c r="V47" s="32"/>
    </row>
    <row r="48" spans="1:22" ht="15" customHeight="1">
      <c r="A48" s="18" t="s">
        <v>53</v>
      </c>
      <c r="B48" s="38">
        <v>3775.027392</v>
      </c>
      <c r="C48" s="34">
        <f>ROUND('[1]tab2'!H48/'[1]tab2'!F48*100,1)</f>
        <v>95.7</v>
      </c>
      <c r="D48" s="36">
        <f>ROUND('[1]tab2'!I48/'[1]tab2'!G48*100,1)</f>
        <v>97.8</v>
      </c>
      <c r="E48" s="36">
        <f>ROUND('[1]tab2'!J48/'[1]tab2'!H48*100,1)</f>
        <v>100</v>
      </c>
      <c r="F48" s="40">
        <f>ROUND('[1]tab2'!K48/'[1]tab2'!I48*100,1)</f>
        <v>96.5</v>
      </c>
      <c r="G48" s="32">
        <f>ROUND(GEOMEAN(C48:F48),1)</f>
        <v>97.5</v>
      </c>
      <c r="H48" s="36">
        <v>94.6</v>
      </c>
      <c r="I48" s="36">
        <v>81.9</v>
      </c>
      <c r="J48" s="36">
        <v>95.3</v>
      </c>
      <c r="K48" s="36">
        <v>98</v>
      </c>
      <c r="L48" s="32">
        <v>92.2</v>
      </c>
      <c r="M48" s="36">
        <v>101.2</v>
      </c>
      <c r="N48" s="36">
        <v>105.5</v>
      </c>
      <c r="O48" s="36">
        <v>95.3</v>
      </c>
      <c r="P48" s="36">
        <v>100</v>
      </c>
      <c r="Q48" s="32">
        <v>100.4</v>
      </c>
      <c r="R48" s="36">
        <v>101.9</v>
      </c>
      <c r="S48" s="36">
        <v>100.2</v>
      </c>
      <c r="T48" s="36">
        <v>100.4</v>
      </c>
      <c r="U48" s="36"/>
      <c r="V48" s="32">
        <v>100.8</v>
      </c>
    </row>
    <row r="49" spans="1:22" ht="15" customHeight="1">
      <c r="A49" s="19" t="s">
        <v>54</v>
      </c>
      <c r="B49" s="38"/>
      <c r="C49" s="34"/>
      <c r="D49" s="36"/>
      <c r="E49" s="36"/>
      <c r="F49" s="40"/>
      <c r="G49" s="32"/>
      <c r="H49" s="36"/>
      <c r="I49" s="36"/>
      <c r="J49" s="36"/>
      <c r="K49" s="36"/>
      <c r="L49" s="32"/>
      <c r="M49" s="36"/>
      <c r="N49" s="36"/>
      <c r="O49" s="36"/>
      <c r="P49" s="36"/>
      <c r="Q49" s="32"/>
      <c r="R49" s="36"/>
      <c r="S49" s="36"/>
      <c r="T49" s="36"/>
      <c r="U49" s="36"/>
      <c r="V49" s="32"/>
    </row>
    <row r="50" spans="1:22" ht="15" customHeight="1">
      <c r="A50" s="9" t="s">
        <v>55</v>
      </c>
      <c r="B50" s="38">
        <v>23617.000568</v>
      </c>
      <c r="C50" s="34">
        <f>ROUND('[1]tab2'!H50/'[1]tab2'!F50*100,1)</f>
        <v>94.1</v>
      </c>
      <c r="D50" s="36">
        <f>ROUND('[1]tab2'!I50/'[1]tab2'!G50*100,1)</f>
        <v>84.7</v>
      </c>
      <c r="E50" s="36">
        <f>ROUND('[1]tab2'!J50/'[1]tab2'!H50*100,1)</f>
        <v>95.3</v>
      </c>
      <c r="F50" s="40">
        <f>ROUND('[1]tab2'!K50/'[1]tab2'!I50*100,1)</f>
        <v>93.9</v>
      </c>
      <c r="G50" s="32">
        <f>ROUND(GEOMEAN(C50:F50),1)</f>
        <v>91.9</v>
      </c>
      <c r="H50" s="36">
        <v>101</v>
      </c>
      <c r="I50" s="36">
        <v>99.7</v>
      </c>
      <c r="J50" s="36">
        <v>102.7</v>
      </c>
      <c r="K50" s="36">
        <v>107.8</v>
      </c>
      <c r="L50" s="32">
        <v>102.8</v>
      </c>
      <c r="M50" s="36">
        <v>106.4</v>
      </c>
      <c r="N50" s="36">
        <v>104.3</v>
      </c>
      <c r="O50" s="36">
        <v>97.8</v>
      </c>
      <c r="P50" s="36">
        <v>97.4</v>
      </c>
      <c r="Q50" s="32">
        <v>101.4</v>
      </c>
      <c r="R50" s="36">
        <v>100.5</v>
      </c>
      <c r="S50" s="36">
        <v>103.9</v>
      </c>
      <c r="T50" s="36">
        <v>109</v>
      </c>
      <c r="U50" s="36"/>
      <c r="V50" s="32">
        <v>104.4</v>
      </c>
    </row>
    <row r="51" spans="1:22" ht="15" customHeight="1">
      <c r="A51" s="10" t="s">
        <v>56</v>
      </c>
      <c r="B51" s="38"/>
      <c r="C51" s="34"/>
      <c r="D51" s="36"/>
      <c r="E51" s="36"/>
      <c r="F51" s="40"/>
      <c r="G51" s="32"/>
      <c r="H51" s="36"/>
      <c r="I51" s="36"/>
      <c r="J51" s="36"/>
      <c r="K51" s="36"/>
      <c r="L51" s="32"/>
      <c r="M51" s="36"/>
      <c r="N51" s="36"/>
      <c r="O51" s="36"/>
      <c r="P51" s="36"/>
      <c r="Q51" s="32"/>
      <c r="R51" s="36"/>
      <c r="S51" s="36"/>
      <c r="T51" s="36"/>
      <c r="U51" s="36"/>
      <c r="V51" s="32"/>
    </row>
    <row r="52" spans="1:22" ht="15" customHeight="1">
      <c r="A52" s="18" t="s">
        <v>57</v>
      </c>
      <c r="B52" s="38">
        <v>4521.108963</v>
      </c>
      <c r="C52" s="34">
        <f>ROUND('[1]tab2'!H52/'[1]tab2'!F52*100,1)</f>
        <v>85.8</v>
      </c>
      <c r="D52" s="36">
        <f>ROUND('[1]tab2'!I52/'[1]tab2'!G52*100,1)</f>
        <v>72.9</v>
      </c>
      <c r="E52" s="36">
        <f>ROUND('[1]tab2'!J52/'[1]tab2'!H52*100,1)</f>
        <v>96.7</v>
      </c>
      <c r="F52" s="40">
        <f>ROUND('[1]tab2'!K52/'[1]tab2'!I52*100,1)</f>
        <v>98</v>
      </c>
      <c r="G52" s="32">
        <f>ROUND(GEOMEAN(C52:F52),1)</f>
        <v>87.7</v>
      </c>
      <c r="H52" s="34">
        <v>105.8</v>
      </c>
      <c r="I52" s="36">
        <v>101</v>
      </c>
      <c r="J52" s="36">
        <v>105.9</v>
      </c>
      <c r="K52" s="36">
        <v>110.7</v>
      </c>
      <c r="L52" s="32">
        <v>105.8</v>
      </c>
      <c r="M52" s="34">
        <v>112.7</v>
      </c>
      <c r="N52" s="36">
        <v>104.2</v>
      </c>
      <c r="O52" s="36">
        <v>92</v>
      </c>
      <c r="P52" s="36">
        <v>95</v>
      </c>
      <c r="Q52" s="32">
        <v>100.7</v>
      </c>
      <c r="R52" s="34">
        <v>100.9</v>
      </c>
      <c r="S52" s="36">
        <v>108.6</v>
      </c>
      <c r="T52" s="36">
        <v>107.2</v>
      </c>
      <c r="U52" s="36"/>
      <c r="V52" s="32">
        <v>105.5</v>
      </c>
    </row>
    <row r="53" spans="1:22" ht="15" customHeight="1">
      <c r="A53" s="19" t="s">
        <v>58</v>
      </c>
      <c r="B53" s="38"/>
      <c r="C53" s="34"/>
      <c r="D53" s="36"/>
      <c r="E53" s="36"/>
      <c r="F53" s="40"/>
      <c r="G53" s="32"/>
      <c r="H53" s="34"/>
      <c r="I53" s="36"/>
      <c r="J53" s="36"/>
      <c r="K53" s="36"/>
      <c r="L53" s="32"/>
      <c r="M53" s="34"/>
      <c r="N53" s="36"/>
      <c r="O53" s="36"/>
      <c r="P53" s="36"/>
      <c r="Q53" s="32"/>
      <c r="R53" s="34"/>
      <c r="S53" s="36"/>
      <c r="T53" s="36"/>
      <c r="U53" s="36"/>
      <c r="V53" s="32"/>
    </row>
    <row r="54" spans="1:22" ht="15" customHeight="1">
      <c r="A54" s="18" t="s">
        <v>59</v>
      </c>
      <c r="B54" s="38">
        <v>19095.891605</v>
      </c>
      <c r="C54" s="34">
        <f>ROUND('[1]tab2'!H54/'[1]tab2'!F54*100,1)</f>
        <v>96</v>
      </c>
      <c r="D54" s="36">
        <f>ROUND('[1]tab2'!I54/'[1]tab2'!G54*100,1)</f>
        <v>87.6</v>
      </c>
      <c r="E54" s="36">
        <f>ROUND('[1]tab2'!J54/'[1]tab2'!H54*100,1)</f>
        <v>95</v>
      </c>
      <c r="F54" s="40">
        <f>ROUND('[1]tab2'!K54/'[1]tab2'!I54*100,1)</f>
        <v>92.9</v>
      </c>
      <c r="G54" s="32">
        <f>ROUND(GEOMEAN(C54:F54),1)</f>
        <v>92.8</v>
      </c>
      <c r="H54" s="34">
        <v>99.9</v>
      </c>
      <c r="I54" s="36">
        <v>99.3</v>
      </c>
      <c r="J54" s="36">
        <v>102</v>
      </c>
      <c r="K54" s="36">
        <v>107.1</v>
      </c>
      <c r="L54" s="32">
        <v>102</v>
      </c>
      <c r="M54" s="34">
        <v>104.8</v>
      </c>
      <c r="N54" s="36">
        <v>104.3</v>
      </c>
      <c r="O54" s="36">
        <v>99.4</v>
      </c>
      <c r="P54" s="36">
        <v>98.1</v>
      </c>
      <c r="Q54" s="32">
        <v>101.6</v>
      </c>
      <c r="R54" s="34">
        <v>100.4</v>
      </c>
      <c r="S54" s="36">
        <v>102.7</v>
      </c>
      <c r="T54" s="36">
        <v>109.5</v>
      </c>
      <c r="U54" s="36"/>
      <c r="V54" s="32">
        <v>104.1</v>
      </c>
    </row>
    <row r="55" spans="1:22" ht="15" customHeight="1">
      <c r="A55" s="19" t="s">
        <v>60</v>
      </c>
      <c r="B55" s="38"/>
      <c r="C55" s="34"/>
      <c r="D55" s="36"/>
      <c r="E55" s="36"/>
      <c r="F55" s="40"/>
      <c r="G55" s="32"/>
      <c r="H55" s="34"/>
      <c r="I55" s="36"/>
      <c r="J55" s="36"/>
      <c r="K55" s="36"/>
      <c r="L55" s="32"/>
      <c r="M55" s="34"/>
      <c r="N55" s="36"/>
      <c r="O55" s="36"/>
      <c r="P55" s="36"/>
      <c r="Q55" s="32"/>
      <c r="R55" s="34"/>
      <c r="S55" s="36"/>
      <c r="T55" s="36"/>
      <c r="U55" s="36"/>
      <c r="V55" s="32"/>
    </row>
    <row r="56" spans="1:22" ht="15" customHeight="1">
      <c r="A56" s="9" t="s">
        <v>61</v>
      </c>
      <c r="B56" s="38">
        <v>7443.86469</v>
      </c>
      <c r="C56" s="34">
        <f>ROUND('[1]tab2'!H56/'[1]tab2'!F56*100,1)</f>
        <v>103.1</v>
      </c>
      <c r="D56" s="36">
        <f>ROUND('[1]tab2'!I56/'[1]tab2'!G56*100,1)</f>
        <v>106.1</v>
      </c>
      <c r="E56" s="36">
        <f>ROUND('[1]tab2'!J56/'[1]tab2'!H56*100,1)</f>
        <v>99.8</v>
      </c>
      <c r="F56" s="40">
        <f>ROUND('[1]tab2'!K56/'[1]tab2'!I56*100,1)</f>
        <v>98.9</v>
      </c>
      <c r="G56" s="32">
        <f>ROUND(GEOMEAN(C56:F56),1)</f>
        <v>101.9</v>
      </c>
      <c r="H56" s="34">
        <v>99.8</v>
      </c>
      <c r="I56" s="36">
        <v>100.5</v>
      </c>
      <c r="J56" s="36">
        <v>100.7</v>
      </c>
      <c r="K56" s="36">
        <v>100.6</v>
      </c>
      <c r="L56" s="32">
        <v>100.4</v>
      </c>
      <c r="M56" s="34">
        <v>100.6</v>
      </c>
      <c r="N56" s="36">
        <v>101.1</v>
      </c>
      <c r="O56" s="36">
        <v>100.5</v>
      </c>
      <c r="P56" s="36">
        <v>100.9</v>
      </c>
      <c r="Q56" s="32">
        <v>100.8</v>
      </c>
      <c r="R56" s="34">
        <v>99.9</v>
      </c>
      <c r="S56" s="36">
        <v>100.3</v>
      </c>
      <c r="T56" s="36">
        <v>99.6</v>
      </c>
      <c r="U56" s="36"/>
      <c r="V56" s="32">
        <v>99.9</v>
      </c>
    </row>
    <row r="57" spans="1:22" ht="15" customHeight="1">
      <c r="A57" s="10" t="s">
        <v>62</v>
      </c>
      <c r="B57" s="38"/>
      <c r="C57" s="34"/>
      <c r="D57" s="36"/>
      <c r="E57" s="36"/>
      <c r="F57" s="40"/>
      <c r="G57" s="32"/>
      <c r="H57" s="34"/>
      <c r="I57" s="36"/>
      <c r="J57" s="36"/>
      <c r="K57" s="36"/>
      <c r="L57" s="32"/>
      <c r="M57" s="34"/>
      <c r="N57" s="36"/>
      <c r="O57" s="36"/>
      <c r="P57" s="36"/>
      <c r="Q57" s="32"/>
      <c r="R57" s="34"/>
      <c r="S57" s="36"/>
      <c r="T57" s="36"/>
      <c r="U57" s="36"/>
      <c r="V57" s="32"/>
    </row>
    <row r="58" spans="1:22" ht="15" customHeight="1">
      <c r="A58" s="9" t="s">
        <v>63</v>
      </c>
      <c r="B58" s="38">
        <v>1516.424057</v>
      </c>
      <c r="C58" s="34">
        <f>ROUND('[1]tab2'!H58/'[1]tab2'!F58*100,1)</f>
        <v>101.2</v>
      </c>
      <c r="D58" s="36">
        <f>ROUND('[1]tab2'!I58/'[1]tab2'!G58*100,1)</f>
        <v>101.9</v>
      </c>
      <c r="E58" s="36">
        <f>ROUND('[1]tab2'!J58/'[1]tab2'!H58*100,1)</f>
        <v>100.5</v>
      </c>
      <c r="F58" s="40">
        <f>ROUND('[1]tab2'!K58/'[1]tab2'!I58*100,1)</f>
        <v>100.8</v>
      </c>
      <c r="G58" s="32">
        <f>ROUND(GEOMEAN(C58:F58),1)</f>
        <v>101.1</v>
      </c>
      <c r="H58" s="34">
        <v>100.5</v>
      </c>
      <c r="I58" s="36">
        <v>100.8</v>
      </c>
      <c r="J58" s="36">
        <v>100.9</v>
      </c>
      <c r="K58" s="36">
        <v>100.4</v>
      </c>
      <c r="L58" s="32">
        <v>100.6</v>
      </c>
      <c r="M58" s="34">
        <v>101</v>
      </c>
      <c r="N58" s="36">
        <v>100.2</v>
      </c>
      <c r="O58" s="36">
        <v>100.1</v>
      </c>
      <c r="P58" s="36">
        <v>100.4</v>
      </c>
      <c r="Q58" s="32">
        <v>100.4</v>
      </c>
      <c r="R58" s="34">
        <v>99.5</v>
      </c>
      <c r="S58" s="36">
        <v>99.9</v>
      </c>
      <c r="T58" s="36">
        <v>99.7</v>
      </c>
      <c r="U58" s="36"/>
      <c r="V58" s="32">
        <v>99.7</v>
      </c>
    </row>
    <row r="59" spans="1:22" ht="15" customHeight="1">
      <c r="A59" s="10" t="s">
        <v>64</v>
      </c>
      <c r="B59" s="38"/>
      <c r="C59" s="34"/>
      <c r="D59" s="36"/>
      <c r="E59" s="36"/>
      <c r="F59" s="40"/>
      <c r="G59" s="32"/>
      <c r="H59" s="34"/>
      <c r="I59" s="36"/>
      <c r="J59" s="36"/>
      <c r="K59" s="36"/>
      <c r="L59" s="32"/>
      <c r="M59" s="34"/>
      <c r="N59" s="36"/>
      <c r="O59" s="36"/>
      <c r="P59" s="36"/>
      <c r="Q59" s="32"/>
      <c r="R59" s="34"/>
      <c r="S59" s="36"/>
      <c r="T59" s="36"/>
      <c r="U59" s="36"/>
      <c r="V59" s="32"/>
    </row>
    <row r="60" spans="1:22" ht="15" customHeight="1">
      <c r="A60" s="9" t="s">
        <v>65</v>
      </c>
      <c r="B60" s="38">
        <v>2510.454559</v>
      </c>
      <c r="C60" s="34">
        <f>ROUND('[1]tab2'!H60/'[1]tab2'!F60*100,1)</f>
        <v>102.5</v>
      </c>
      <c r="D60" s="36">
        <f>ROUND('[1]tab2'!I60/'[1]tab2'!G60*100,1)</f>
        <v>100.9</v>
      </c>
      <c r="E60" s="36">
        <f>ROUND('[1]tab2'!J60/'[1]tab2'!H60*100,1)</f>
        <v>100</v>
      </c>
      <c r="F60" s="40">
        <f>ROUND('[1]tab2'!K60/'[1]tab2'!I60*100,1)</f>
        <v>100</v>
      </c>
      <c r="G60" s="32">
        <f>ROUND(GEOMEAN(C60:F60),1)</f>
        <v>100.8</v>
      </c>
      <c r="H60" s="34">
        <v>97.8</v>
      </c>
      <c r="I60" s="36">
        <v>99.4</v>
      </c>
      <c r="J60" s="36">
        <v>100.3</v>
      </c>
      <c r="K60" s="36">
        <v>100.9</v>
      </c>
      <c r="L60" s="32">
        <v>99.6</v>
      </c>
      <c r="M60" s="34">
        <v>101</v>
      </c>
      <c r="N60" s="36">
        <v>100.3</v>
      </c>
      <c r="O60" s="36">
        <v>100.8</v>
      </c>
      <c r="P60" s="36">
        <v>100</v>
      </c>
      <c r="Q60" s="32">
        <v>100.5</v>
      </c>
      <c r="R60" s="34">
        <v>99.9</v>
      </c>
      <c r="S60" s="36">
        <v>100.2</v>
      </c>
      <c r="T60" s="36">
        <v>100.1</v>
      </c>
      <c r="U60" s="36"/>
      <c r="V60" s="32">
        <v>100.1</v>
      </c>
    </row>
    <row r="61" spans="1:22" ht="15" customHeight="1">
      <c r="A61" s="10" t="s">
        <v>66</v>
      </c>
      <c r="B61" s="38"/>
      <c r="C61" s="34"/>
      <c r="D61" s="36"/>
      <c r="E61" s="36"/>
      <c r="F61" s="40"/>
      <c r="G61" s="32"/>
      <c r="H61" s="34"/>
      <c r="I61" s="36"/>
      <c r="J61" s="36"/>
      <c r="K61" s="36"/>
      <c r="L61" s="32"/>
      <c r="M61" s="34"/>
      <c r="N61" s="36"/>
      <c r="O61" s="36"/>
      <c r="P61" s="36"/>
      <c r="Q61" s="32"/>
      <c r="R61" s="34"/>
      <c r="S61" s="36"/>
      <c r="T61" s="36"/>
      <c r="U61" s="36"/>
      <c r="V61" s="32"/>
    </row>
    <row r="62" spans="1:22" ht="15" customHeight="1">
      <c r="A62" s="9" t="s">
        <v>67</v>
      </c>
      <c r="B62" s="38">
        <v>8964.593188</v>
      </c>
      <c r="C62" s="34">
        <f>ROUND('[1]tab2'!H62/'[1]tab2'!F62*100,1)</f>
        <v>101.1</v>
      </c>
      <c r="D62" s="36">
        <f>ROUND('[1]tab2'!I62/'[1]tab2'!G62*100,1)</f>
        <v>101.8</v>
      </c>
      <c r="E62" s="36">
        <f>ROUND('[1]tab2'!J62/'[1]tab2'!H62*100,1)</f>
        <v>100.3</v>
      </c>
      <c r="F62" s="40">
        <f>ROUND('[1]tab2'!K62/'[1]tab2'!I62*100,1)</f>
        <v>100</v>
      </c>
      <c r="G62" s="32">
        <f>ROUND(GEOMEAN(C62:F62),1)</f>
        <v>100.8</v>
      </c>
      <c r="H62" s="34">
        <v>99.8</v>
      </c>
      <c r="I62" s="36">
        <v>99.5</v>
      </c>
      <c r="J62" s="36">
        <v>100.1</v>
      </c>
      <c r="K62" s="36">
        <v>100.3</v>
      </c>
      <c r="L62" s="32">
        <v>99.9</v>
      </c>
      <c r="M62" s="34">
        <v>100.9</v>
      </c>
      <c r="N62" s="36">
        <v>100.4</v>
      </c>
      <c r="O62" s="36">
        <v>100.1</v>
      </c>
      <c r="P62" s="36">
        <v>100</v>
      </c>
      <c r="Q62" s="32">
        <v>100.3</v>
      </c>
      <c r="R62" s="34">
        <v>101.2</v>
      </c>
      <c r="S62" s="36">
        <v>100.2</v>
      </c>
      <c r="T62" s="36">
        <v>100.2</v>
      </c>
      <c r="U62" s="36"/>
      <c r="V62" s="32">
        <v>100.5</v>
      </c>
    </row>
    <row r="63" spans="1:22" ht="15" customHeight="1">
      <c r="A63" s="10" t="s">
        <v>68</v>
      </c>
      <c r="B63" s="38"/>
      <c r="C63" s="34"/>
      <c r="D63" s="36"/>
      <c r="E63" s="36"/>
      <c r="F63" s="40"/>
      <c r="G63" s="32"/>
      <c r="H63" s="34"/>
      <c r="I63" s="36"/>
      <c r="J63" s="36"/>
      <c r="K63" s="36"/>
      <c r="L63" s="32"/>
      <c r="M63" s="34"/>
      <c r="N63" s="36"/>
      <c r="O63" s="36"/>
      <c r="P63" s="36"/>
      <c r="Q63" s="32"/>
      <c r="R63" s="34"/>
      <c r="S63" s="36"/>
      <c r="T63" s="36"/>
      <c r="U63" s="36"/>
      <c r="V63" s="32"/>
    </row>
    <row r="64" spans="1:22" ht="15" customHeight="1">
      <c r="A64" s="17" t="s">
        <v>20</v>
      </c>
      <c r="B64" s="11"/>
      <c r="C64" s="12"/>
      <c r="D64" s="13"/>
      <c r="E64" s="13"/>
      <c r="F64" s="13"/>
      <c r="G64" s="14"/>
      <c r="H64" s="12"/>
      <c r="I64" s="13"/>
      <c r="J64" s="13"/>
      <c r="K64" s="13"/>
      <c r="L64" s="14"/>
      <c r="M64" s="12"/>
      <c r="N64" s="13"/>
      <c r="O64" s="13"/>
      <c r="P64" s="13"/>
      <c r="Q64" s="14"/>
      <c r="R64" s="12"/>
      <c r="S64" s="13"/>
      <c r="T64" s="13"/>
      <c r="U64" s="13"/>
      <c r="V64" s="14"/>
    </row>
    <row r="65" spans="1:22" ht="15" customHeight="1">
      <c r="A65" s="20" t="s">
        <v>69</v>
      </c>
      <c r="B65" s="38">
        <v>303.555828</v>
      </c>
      <c r="C65" s="34">
        <f>ROUND('[1]tab2'!H65/'[1]tab2'!F65*100,1)</f>
        <v>103.6</v>
      </c>
      <c r="D65" s="36">
        <f>ROUND('[1]tab2'!I65/'[1]tab2'!G65*100,1)</f>
        <v>104.6</v>
      </c>
      <c r="E65" s="36">
        <f>ROUND('[1]tab2'!J65/'[1]tab2'!H65*100,1)</f>
        <v>100.8</v>
      </c>
      <c r="F65" s="40">
        <f>ROUND('[1]tab2'!K65/'[1]tab2'!I65*100,1)</f>
        <v>100</v>
      </c>
      <c r="G65" s="32">
        <f>ROUND(GEOMEAN(C65:F65),1)</f>
        <v>102.2</v>
      </c>
      <c r="H65" s="34">
        <v>103.9</v>
      </c>
      <c r="I65" s="36">
        <v>99.8</v>
      </c>
      <c r="J65" s="36">
        <v>100</v>
      </c>
      <c r="K65" s="36">
        <v>100</v>
      </c>
      <c r="L65" s="32">
        <v>100.9</v>
      </c>
      <c r="M65" s="34">
        <v>106.1</v>
      </c>
      <c r="N65" s="36">
        <v>100.1</v>
      </c>
      <c r="O65" s="36">
        <v>100</v>
      </c>
      <c r="P65" s="36">
        <v>100</v>
      </c>
      <c r="Q65" s="32">
        <v>101.5</v>
      </c>
      <c r="R65" s="34">
        <v>107.9</v>
      </c>
      <c r="S65" s="36">
        <v>100.1</v>
      </c>
      <c r="T65" s="36">
        <v>100</v>
      </c>
      <c r="U65" s="36"/>
      <c r="V65" s="32">
        <v>102.6</v>
      </c>
    </row>
    <row r="66" spans="1:22" ht="15" customHeight="1">
      <c r="A66" s="19" t="s">
        <v>70</v>
      </c>
      <c r="B66" s="38"/>
      <c r="C66" s="34"/>
      <c r="D66" s="36"/>
      <c r="E66" s="36"/>
      <c r="F66" s="40"/>
      <c r="G66" s="32"/>
      <c r="H66" s="34"/>
      <c r="I66" s="36"/>
      <c r="J66" s="36"/>
      <c r="K66" s="36"/>
      <c r="L66" s="32"/>
      <c r="M66" s="34"/>
      <c r="N66" s="36"/>
      <c r="O66" s="36"/>
      <c r="P66" s="36"/>
      <c r="Q66" s="32"/>
      <c r="R66" s="34"/>
      <c r="S66" s="36"/>
      <c r="T66" s="36"/>
      <c r="U66" s="36"/>
      <c r="V66" s="32"/>
    </row>
    <row r="67" spans="1:22" ht="15" customHeight="1">
      <c r="A67" s="20" t="s">
        <v>71</v>
      </c>
      <c r="B67" s="38">
        <v>853.853422</v>
      </c>
      <c r="C67" s="34">
        <f>ROUND('[1]tab2'!H67/'[1]tab2'!F67*100,1)</f>
        <v>101.8</v>
      </c>
      <c r="D67" s="36">
        <f>ROUND('[1]tab2'!I67/'[1]tab2'!G67*100,1)</f>
        <v>101.5</v>
      </c>
      <c r="E67" s="36">
        <f>ROUND('[1]tab2'!J67/'[1]tab2'!H67*100,1)</f>
        <v>99.2</v>
      </c>
      <c r="F67" s="40">
        <f>ROUND('[1]tab2'!K67/'[1]tab2'!I67*100,1)</f>
        <v>100.4</v>
      </c>
      <c r="G67" s="32">
        <f>ROUND(GEOMEAN(C67:F67),1)</f>
        <v>100.7</v>
      </c>
      <c r="H67" s="34">
        <v>100.2</v>
      </c>
      <c r="I67" s="36">
        <v>100.4</v>
      </c>
      <c r="J67" s="36">
        <v>100.9</v>
      </c>
      <c r="K67" s="36">
        <v>100</v>
      </c>
      <c r="L67" s="32">
        <v>100.4</v>
      </c>
      <c r="M67" s="34">
        <v>100.8</v>
      </c>
      <c r="N67" s="36">
        <v>101.3</v>
      </c>
      <c r="O67" s="36">
        <v>101.1</v>
      </c>
      <c r="P67" s="36">
        <v>100.4</v>
      </c>
      <c r="Q67" s="32">
        <v>100.9</v>
      </c>
      <c r="R67" s="34">
        <v>103.5</v>
      </c>
      <c r="S67" s="36">
        <v>100.4</v>
      </c>
      <c r="T67" s="36">
        <v>99.7</v>
      </c>
      <c r="U67" s="36"/>
      <c r="V67" s="32">
        <v>101.2</v>
      </c>
    </row>
    <row r="68" spans="1:22" ht="12.75">
      <c r="A68" s="19" t="s">
        <v>72</v>
      </c>
      <c r="B68" s="38"/>
      <c r="C68" s="34"/>
      <c r="D68" s="36"/>
      <c r="E68" s="36"/>
      <c r="F68" s="40"/>
      <c r="G68" s="32"/>
      <c r="H68" s="34"/>
      <c r="I68" s="36"/>
      <c r="J68" s="36"/>
      <c r="K68" s="36"/>
      <c r="L68" s="32"/>
      <c r="M68" s="34"/>
      <c r="N68" s="36"/>
      <c r="O68" s="36"/>
      <c r="P68" s="36"/>
      <c r="Q68" s="32"/>
      <c r="R68" s="34"/>
      <c r="S68" s="36"/>
      <c r="T68" s="36"/>
      <c r="U68" s="36"/>
      <c r="V68" s="32"/>
    </row>
    <row r="69" spans="1:22" ht="12.75">
      <c r="A69" s="20" t="s">
        <v>73</v>
      </c>
      <c r="B69" s="38">
        <v>404.576073</v>
      </c>
      <c r="C69" s="34">
        <f>ROUND('[1]tab2'!H69/'[1]tab2'!F69*100,1)</f>
        <v>97.2</v>
      </c>
      <c r="D69" s="36">
        <f>ROUND('[1]tab2'!I69/'[1]tab2'!G69*100,1)</f>
        <v>94.9</v>
      </c>
      <c r="E69" s="36">
        <f>ROUND('[1]tab2'!J69/'[1]tab2'!H69*100,1)</f>
        <v>102</v>
      </c>
      <c r="F69" s="40">
        <f>ROUND('[1]tab2'!K69/'[1]tab2'!I69*100,1)</f>
        <v>103.6</v>
      </c>
      <c r="G69" s="32">
        <f>ROUND(GEOMEAN(C69:F69),1)</f>
        <v>99.4</v>
      </c>
      <c r="H69" s="34">
        <v>99.9</v>
      </c>
      <c r="I69" s="36">
        <v>99.9</v>
      </c>
      <c r="J69" s="36">
        <v>99.2</v>
      </c>
      <c r="K69" s="36">
        <v>100</v>
      </c>
      <c r="L69" s="32">
        <v>99.7</v>
      </c>
      <c r="M69" s="34">
        <v>100</v>
      </c>
      <c r="N69" s="36">
        <v>99.9</v>
      </c>
      <c r="O69" s="36">
        <v>99.8</v>
      </c>
      <c r="P69" s="36">
        <v>100</v>
      </c>
      <c r="Q69" s="32">
        <v>99.9</v>
      </c>
      <c r="R69" s="34">
        <v>100</v>
      </c>
      <c r="S69" s="36">
        <v>99.7</v>
      </c>
      <c r="T69" s="36">
        <v>99.3</v>
      </c>
      <c r="U69" s="36"/>
      <c r="V69" s="32">
        <v>99.7</v>
      </c>
    </row>
    <row r="70" spans="1:22" ht="12.75">
      <c r="A70" s="19" t="s">
        <v>74</v>
      </c>
      <c r="B70" s="38"/>
      <c r="C70" s="34"/>
      <c r="D70" s="36"/>
      <c r="E70" s="36"/>
      <c r="F70" s="40"/>
      <c r="G70" s="32"/>
      <c r="H70" s="34"/>
      <c r="I70" s="36"/>
      <c r="J70" s="36"/>
      <c r="K70" s="36"/>
      <c r="L70" s="32"/>
      <c r="M70" s="34"/>
      <c r="N70" s="36"/>
      <c r="O70" s="36"/>
      <c r="P70" s="36"/>
      <c r="Q70" s="32"/>
      <c r="R70" s="34"/>
      <c r="S70" s="36"/>
      <c r="T70" s="36"/>
      <c r="U70" s="36"/>
      <c r="V70" s="32"/>
    </row>
    <row r="71" spans="1:22" ht="12.75">
      <c r="A71" s="20" t="s">
        <v>75</v>
      </c>
      <c r="B71" s="38">
        <v>1435.596193</v>
      </c>
      <c r="C71" s="34">
        <f>ROUND('[1]tab2'!H71/'[1]tab2'!F71*100,1)</f>
        <v>100.9</v>
      </c>
      <c r="D71" s="36">
        <f>ROUND('[1]tab2'!I71/'[1]tab2'!G71*100,1)</f>
        <v>103.5</v>
      </c>
      <c r="E71" s="36">
        <f>ROUND('[1]tab2'!J71/'[1]tab2'!H71*100,1)</f>
        <v>102.3</v>
      </c>
      <c r="F71" s="40">
        <f>ROUND('[1]tab2'!K71/'[1]tab2'!I71*100,1)</f>
        <v>100</v>
      </c>
      <c r="G71" s="32">
        <f>ROUND(GEOMEAN(C71:F71),1)</f>
        <v>101.7</v>
      </c>
      <c r="H71" s="34">
        <v>98.1</v>
      </c>
      <c r="I71" s="36">
        <v>95.6</v>
      </c>
      <c r="J71" s="36">
        <v>100</v>
      </c>
      <c r="K71" s="36">
        <v>100</v>
      </c>
      <c r="L71" s="32">
        <v>98.4</v>
      </c>
      <c r="M71" s="34">
        <v>100.9</v>
      </c>
      <c r="N71" s="36">
        <v>100.5</v>
      </c>
      <c r="O71" s="36">
        <v>100</v>
      </c>
      <c r="P71" s="36">
        <v>100</v>
      </c>
      <c r="Q71" s="32">
        <v>100.3</v>
      </c>
      <c r="R71" s="34">
        <v>100</v>
      </c>
      <c r="S71" s="36">
        <v>100</v>
      </c>
      <c r="T71" s="36">
        <v>100</v>
      </c>
      <c r="U71" s="36"/>
      <c r="V71" s="32">
        <v>100</v>
      </c>
    </row>
    <row r="72" spans="1:22" ht="12.75">
      <c r="A72" s="19" t="s">
        <v>76</v>
      </c>
      <c r="B72" s="38"/>
      <c r="C72" s="34"/>
      <c r="D72" s="36"/>
      <c r="E72" s="36"/>
      <c r="F72" s="40"/>
      <c r="G72" s="32"/>
      <c r="H72" s="34"/>
      <c r="I72" s="36"/>
      <c r="J72" s="36"/>
      <c r="K72" s="36"/>
      <c r="L72" s="32"/>
      <c r="M72" s="34"/>
      <c r="N72" s="36"/>
      <c r="O72" s="36"/>
      <c r="P72" s="36"/>
      <c r="Q72" s="32"/>
      <c r="R72" s="34"/>
      <c r="S72" s="36"/>
      <c r="T72" s="36"/>
      <c r="U72" s="36"/>
      <c r="V72" s="32"/>
    </row>
    <row r="73" spans="1:22" ht="12.75">
      <c r="A73" s="20" t="s">
        <v>77</v>
      </c>
      <c r="B73" s="38">
        <v>462.909284</v>
      </c>
      <c r="C73" s="34">
        <f>ROUND('[1]tab2'!H73/'[1]tab2'!F73*100,1)</f>
        <v>101</v>
      </c>
      <c r="D73" s="36">
        <f>ROUND('[1]tab2'!I73/'[1]tab2'!G73*100,1)</f>
        <v>102.2</v>
      </c>
      <c r="E73" s="36">
        <f>ROUND('[1]tab2'!J73/'[1]tab2'!H73*100,1)</f>
        <v>101.4</v>
      </c>
      <c r="F73" s="40">
        <f>ROUND('[1]tab2'!K73/'[1]tab2'!I73*100,1)</f>
        <v>100.2</v>
      </c>
      <c r="G73" s="32">
        <f>ROUND(GEOMEAN(C73:F73),1)</f>
        <v>101.2</v>
      </c>
      <c r="H73" s="34">
        <v>100.8</v>
      </c>
      <c r="I73" s="36">
        <v>100.7</v>
      </c>
      <c r="J73" s="36">
        <v>100</v>
      </c>
      <c r="K73" s="36">
        <v>100</v>
      </c>
      <c r="L73" s="32">
        <v>100.4</v>
      </c>
      <c r="M73" s="34">
        <v>100.8</v>
      </c>
      <c r="N73" s="36">
        <v>100.1</v>
      </c>
      <c r="O73" s="36">
        <v>100</v>
      </c>
      <c r="P73" s="36">
        <v>99.9</v>
      </c>
      <c r="Q73" s="32">
        <v>100.2</v>
      </c>
      <c r="R73" s="34">
        <v>100.7</v>
      </c>
      <c r="S73" s="36">
        <v>100.1</v>
      </c>
      <c r="T73" s="36">
        <v>99.9</v>
      </c>
      <c r="U73" s="36"/>
      <c r="V73" s="32">
        <v>100.2</v>
      </c>
    </row>
    <row r="74" spans="1:22" ht="12.75">
      <c r="A74" s="19" t="s">
        <v>78</v>
      </c>
      <c r="B74" s="38"/>
      <c r="C74" s="34"/>
      <c r="D74" s="36"/>
      <c r="E74" s="36"/>
      <c r="F74" s="40"/>
      <c r="G74" s="32"/>
      <c r="H74" s="34"/>
      <c r="I74" s="36"/>
      <c r="J74" s="36"/>
      <c r="K74" s="36"/>
      <c r="L74" s="32"/>
      <c r="M74" s="34"/>
      <c r="N74" s="36"/>
      <c r="O74" s="36"/>
      <c r="P74" s="36"/>
      <c r="Q74" s="32"/>
      <c r="R74" s="34"/>
      <c r="S74" s="36"/>
      <c r="T74" s="36"/>
      <c r="U74" s="36"/>
      <c r="V74" s="32"/>
    </row>
    <row r="75" spans="1:22" ht="12.75">
      <c r="A75" s="9" t="s">
        <v>79</v>
      </c>
      <c r="B75" s="38">
        <v>3908.454083</v>
      </c>
      <c r="C75" s="34">
        <f>ROUND('[1]tab2'!H75/'[1]tab2'!F75*100,1)</f>
        <v>125.2</v>
      </c>
      <c r="D75" s="36">
        <f>ROUND('[1]tab2'!I75/'[1]tab2'!G75*100,1)</f>
        <v>153.6</v>
      </c>
      <c r="E75" s="36">
        <f>ROUND('[1]tab2'!J75/'[1]tab2'!H75*100,1)</f>
        <v>100.1</v>
      </c>
      <c r="F75" s="40">
        <f>ROUND('[1]tab2'!K75/'[1]tab2'!I75*100,1)</f>
        <v>99.9</v>
      </c>
      <c r="G75" s="32">
        <f>ROUND(GEOMEAN(C75:F75),1)</f>
        <v>117.8</v>
      </c>
      <c r="H75" s="34">
        <v>101.2</v>
      </c>
      <c r="I75" s="36">
        <v>98.5</v>
      </c>
      <c r="J75" s="36">
        <v>102.2</v>
      </c>
      <c r="K75" s="36">
        <v>99.6</v>
      </c>
      <c r="L75" s="32">
        <v>100.4</v>
      </c>
      <c r="M75" s="34">
        <v>100.8</v>
      </c>
      <c r="N75" s="36">
        <v>102.8</v>
      </c>
      <c r="O75" s="36">
        <v>98.8</v>
      </c>
      <c r="P75" s="36">
        <v>100.5</v>
      </c>
      <c r="Q75" s="32">
        <v>100.7</v>
      </c>
      <c r="R75" s="34">
        <v>99.7</v>
      </c>
      <c r="S75" s="36">
        <v>102.3</v>
      </c>
      <c r="T75" s="36">
        <v>99.6</v>
      </c>
      <c r="U75" s="36"/>
      <c r="V75" s="32">
        <v>100.5</v>
      </c>
    </row>
    <row r="76" spans="1:22" ht="12.75">
      <c r="A76" s="10" t="s">
        <v>80</v>
      </c>
      <c r="B76" s="38"/>
      <c r="C76" s="34"/>
      <c r="D76" s="36"/>
      <c r="E76" s="36"/>
      <c r="F76" s="40"/>
      <c r="G76" s="32"/>
      <c r="H76" s="34"/>
      <c r="I76" s="36"/>
      <c r="J76" s="36"/>
      <c r="K76" s="36"/>
      <c r="L76" s="32"/>
      <c r="M76" s="34"/>
      <c r="N76" s="36"/>
      <c r="O76" s="36"/>
      <c r="P76" s="36"/>
      <c r="Q76" s="32"/>
      <c r="R76" s="34"/>
      <c r="S76" s="36"/>
      <c r="T76" s="36"/>
      <c r="U76" s="36"/>
      <c r="V76" s="32"/>
    </row>
    <row r="77" spans="1:22" ht="12.75">
      <c r="A77" s="15" t="s">
        <v>81</v>
      </c>
      <c r="B77" s="38">
        <v>11234.123025</v>
      </c>
      <c r="C77" s="34">
        <f>ROUND('[1]tab2'!H77/'[1]tab2'!F77*100,1)</f>
        <v>101.8</v>
      </c>
      <c r="D77" s="36">
        <f>ROUND('[1]tab2'!I77/'[1]tab2'!G77*100,1)</f>
        <v>103</v>
      </c>
      <c r="E77" s="36">
        <f>ROUND('[1]tab2'!J77/'[1]tab2'!H77*100,1)</f>
        <v>100.8</v>
      </c>
      <c r="F77" s="40">
        <f>ROUND('[1]tab2'!K77/'[1]tab2'!I77*100,1)</f>
        <v>100.3</v>
      </c>
      <c r="G77" s="32">
        <f>ROUND(GEOMEAN(C77:F77),1)</f>
        <v>101.5</v>
      </c>
      <c r="H77" s="34">
        <v>100</v>
      </c>
      <c r="I77" s="36">
        <v>99.7</v>
      </c>
      <c r="J77" s="36">
        <v>99.5</v>
      </c>
      <c r="K77" s="36">
        <v>100.1</v>
      </c>
      <c r="L77" s="32">
        <v>99.8</v>
      </c>
      <c r="M77" s="34">
        <v>99.8</v>
      </c>
      <c r="N77" s="36">
        <v>99.7</v>
      </c>
      <c r="O77" s="36">
        <v>99.9</v>
      </c>
      <c r="P77" s="36">
        <v>100.6</v>
      </c>
      <c r="Q77" s="32">
        <v>100</v>
      </c>
      <c r="R77" s="34">
        <v>99.9</v>
      </c>
      <c r="S77" s="36">
        <v>100.1</v>
      </c>
      <c r="T77" s="36">
        <v>99.9</v>
      </c>
      <c r="U77" s="36"/>
      <c r="V77" s="32">
        <v>100</v>
      </c>
    </row>
    <row r="78" spans="1:22" ht="12.75">
      <c r="A78" s="16" t="s">
        <v>82</v>
      </c>
      <c r="B78" s="38"/>
      <c r="C78" s="34"/>
      <c r="D78" s="36"/>
      <c r="E78" s="36"/>
      <c r="F78" s="40"/>
      <c r="G78" s="32"/>
      <c r="H78" s="34"/>
      <c r="I78" s="36"/>
      <c r="J78" s="36"/>
      <c r="K78" s="36"/>
      <c r="L78" s="32"/>
      <c r="M78" s="34"/>
      <c r="N78" s="36"/>
      <c r="O78" s="36"/>
      <c r="P78" s="36"/>
      <c r="Q78" s="32"/>
      <c r="R78" s="34"/>
      <c r="S78" s="36"/>
      <c r="T78" s="36"/>
      <c r="U78" s="36"/>
      <c r="V78" s="32"/>
    </row>
    <row r="79" spans="1:22" ht="12.75">
      <c r="A79" s="9" t="s">
        <v>83</v>
      </c>
      <c r="B79" s="38">
        <v>6852.44038</v>
      </c>
      <c r="C79" s="34">
        <f>ROUND('[1]tab2'!H79/'[1]tab2'!F79*100,1)</f>
        <v>102.5</v>
      </c>
      <c r="D79" s="36">
        <f>ROUND('[1]tab2'!I79/'[1]tab2'!G79*100,1)</f>
        <v>103.2</v>
      </c>
      <c r="E79" s="36">
        <f>ROUND('[1]tab2'!J79/'[1]tab2'!H79*100,1)</f>
        <v>100.6</v>
      </c>
      <c r="F79" s="40">
        <f>ROUND('[1]tab2'!K79/'[1]tab2'!I79*100,1)</f>
        <v>99.7</v>
      </c>
      <c r="G79" s="32">
        <f>ROUND(GEOMEAN(C79:F79),1)</f>
        <v>101.5</v>
      </c>
      <c r="H79" s="34">
        <v>99.9</v>
      </c>
      <c r="I79" s="36">
        <v>99.7</v>
      </c>
      <c r="J79" s="36">
        <v>99.4</v>
      </c>
      <c r="K79" s="36">
        <v>100.3</v>
      </c>
      <c r="L79" s="32">
        <v>99.8</v>
      </c>
      <c r="M79" s="34">
        <v>99.8</v>
      </c>
      <c r="N79" s="36">
        <v>99.6</v>
      </c>
      <c r="O79" s="36">
        <v>100.1</v>
      </c>
      <c r="P79" s="36">
        <v>101.2</v>
      </c>
      <c r="Q79" s="32">
        <v>100.2</v>
      </c>
      <c r="R79" s="34">
        <v>99.8</v>
      </c>
      <c r="S79" s="36">
        <v>100.3</v>
      </c>
      <c r="T79" s="36">
        <v>100</v>
      </c>
      <c r="U79" s="36"/>
      <c r="V79" s="32">
        <v>100</v>
      </c>
    </row>
    <row r="80" spans="1:22" ht="12.75">
      <c r="A80" s="10" t="s">
        <v>84</v>
      </c>
      <c r="B80" s="38"/>
      <c r="C80" s="34"/>
      <c r="D80" s="36"/>
      <c r="E80" s="36"/>
      <c r="F80" s="40"/>
      <c r="G80" s="32"/>
      <c r="H80" s="34"/>
      <c r="I80" s="36"/>
      <c r="J80" s="36"/>
      <c r="K80" s="36"/>
      <c r="L80" s="32"/>
      <c r="M80" s="34"/>
      <c r="N80" s="36"/>
      <c r="O80" s="36"/>
      <c r="P80" s="36"/>
      <c r="Q80" s="32"/>
      <c r="R80" s="34"/>
      <c r="S80" s="36"/>
      <c r="T80" s="36"/>
      <c r="U80" s="36"/>
      <c r="V80" s="32"/>
    </row>
    <row r="81" spans="1:22" ht="12.75">
      <c r="A81" s="9" t="s">
        <v>85</v>
      </c>
      <c r="B81" s="38">
        <v>4381.682645</v>
      </c>
      <c r="C81" s="34">
        <f>ROUND('[1]tab2'!H81/'[1]tab2'!F81*100,1)</f>
        <v>100.9</v>
      </c>
      <c r="D81" s="36">
        <f>ROUND('[1]tab2'!I81/'[1]tab2'!G81*100,1)</f>
        <v>102.9</v>
      </c>
      <c r="E81" s="36">
        <f>ROUND('[1]tab2'!J81/'[1]tab2'!H81*100,1)</f>
        <v>101.1</v>
      </c>
      <c r="F81" s="40">
        <f>ROUND('[1]tab2'!K81/'[1]tab2'!I81*100,1)</f>
        <v>101.1</v>
      </c>
      <c r="G81" s="32">
        <f>ROUND(GEOMEAN(C81:F81),1)</f>
        <v>101.5</v>
      </c>
      <c r="H81" s="34">
        <v>100.2</v>
      </c>
      <c r="I81" s="36">
        <v>99.6</v>
      </c>
      <c r="J81" s="36">
        <v>99.8</v>
      </c>
      <c r="K81" s="36">
        <v>99.7</v>
      </c>
      <c r="L81" s="32">
        <v>99.8</v>
      </c>
      <c r="M81" s="34">
        <v>99.9</v>
      </c>
      <c r="N81" s="36">
        <v>99.6</v>
      </c>
      <c r="O81" s="36">
        <v>99.8</v>
      </c>
      <c r="P81" s="36">
        <v>99.9</v>
      </c>
      <c r="Q81" s="32">
        <v>99.8</v>
      </c>
      <c r="R81" s="34">
        <v>100</v>
      </c>
      <c r="S81" s="36">
        <v>99.8</v>
      </c>
      <c r="T81" s="36">
        <v>99.8</v>
      </c>
      <c r="U81" s="36"/>
      <c r="V81" s="32">
        <v>99.9</v>
      </c>
    </row>
    <row r="82" spans="1:22" ht="12.75">
      <c r="A82" s="21" t="s">
        <v>86</v>
      </c>
      <c r="B82" s="39"/>
      <c r="C82" s="35"/>
      <c r="D82" s="37"/>
      <c r="E82" s="37"/>
      <c r="F82" s="41"/>
      <c r="G82" s="33"/>
      <c r="H82" s="35"/>
      <c r="I82" s="37"/>
      <c r="J82" s="37"/>
      <c r="K82" s="37"/>
      <c r="L82" s="33"/>
      <c r="M82" s="35"/>
      <c r="N82" s="37"/>
      <c r="O82" s="37"/>
      <c r="P82" s="37"/>
      <c r="Q82" s="33"/>
      <c r="R82" s="35"/>
      <c r="S82" s="37"/>
      <c r="T82" s="37"/>
      <c r="U82" s="37"/>
      <c r="V82" s="33"/>
    </row>
    <row r="83" spans="1:7" ht="15">
      <c r="A83" s="22"/>
      <c r="B83" s="23"/>
      <c r="C83" s="24"/>
      <c r="D83" s="24"/>
      <c r="E83" s="24"/>
      <c r="F83" s="24"/>
      <c r="G83" s="24"/>
    </row>
    <row r="84" spans="1:7" ht="12.75">
      <c r="A84" s="25" t="s">
        <v>87</v>
      </c>
      <c r="B84" s="23"/>
      <c r="C84" s="24"/>
      <c r="D84" s="24"/>
      <c r="E84" s="24"/>
      <c r="F84" s="24"/>
      <c r="G84" s="24"/>
    </row>
    <row r="85" spans="1:7" ht="15">
      <c r="A85" s="26"/>
      <c r="B85" s="27"/>
      <c r="C85" s="28"/>
      <c r="D85" s="28"/>
      <c r="E85" s="28"/>
      <c r="F85" s="28"/>
      <c r="G85" s="28"/>
    </row>
  </sheetData>
  <sheetProtection/>
  <mergeCells count="770">
    <mergeCell ref="A4:A6"/>
    <mergeCell ref="B4:B6"/>
    <mergeCell ref="C4:G4"/>
    <mergeCell ref="H4:L4"/>
    <mergeCell ref="M4:Q4"/>
    <mergeCell ref="R4:V4"/>
    <mergeCell ref="C5:F5"/>
    <mergeCell ref="G5:G6"/>
    <mergeCell ref="H5:K5"/>
    <mergeCell ref="L5:L6"/>
    <mergeCell ref="M5:P5"/>
    <mergeCell ref="Q5:Q6"/>
    <mergeCell ref="R5:U5"/>
    <mergeCell ref="V5:V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T14:T15"/>
    <mergeCell ref="U14:U15"/>
    <mergeCell ref="V14:V15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T18:T19"/>
    <mergeCell ref="U18:U19"/>
    <mergeCell ref="V18:V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U20:U21"/>
    <mergeCell ref="V20:V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R24:R25"/>
    <mergeCell ref="S24:S25"/>
    <mergeCell ref="T24:T25"/>
    <mergeCell ref="U24:U25"/>
    <mergeCell ref="V24:V25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R26:R27"/>
    <mergeCell ref="S26:S27"/>
    <mergeCell ref="T26:T27"/>
    <mergeCell ref="U26:U27"/>
    <mergeCell ref="V26:V27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T31"/>
    <mergeCell ref="U30:U31"/>
    <mergeCell ref="V30:V31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S32:S33"/>
    <mergeCell ref="T32:T33"/>
    <mergeCell ref="U32:U33"/>
    <mergeCell ref="V32:V33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N41:N42"/>
    <mergeCell ref="O41:O42"/>
    <mergeCell ref="P41:P42"/>
    <mergeCell ref="Q41:Q42"/>
    <mergeCell ref="R41:R42"/>
    <mergeCell ref="S41:S42"/>
    <mergeCell ref="T41:T42"/>
    <mergeCell ref="U41:U42"/>
    <mergeCell ref="V41:V42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Q44:Q45"/>
    <mergeCell ref="R44:R45"/>
    <mergeCell ref="S44:S45"/>
    <mergeCell ref="T44:T45"/>
    <mergeCell ref="U44:U45"/>
    <mergeCell ref="V44:V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S46:S47"/>
    <mergeCell ref="T46:T47"/>
    <mergeCell ref="U46:U47"/>
    <mergeCell ref="V46:V47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U48:U49"/>
    <mergeCell ref="V48:V49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P50:P51"/>
    <mergeCell ref="Q50:Q51"/>
    <mergeCell ref="R50:R51"/>
    <mergeCell ref="S50:S51"/>
    <mergeCell ref="T50:T51"/>
    <mergeCell ref="U50:U51"/>
    <mergeCell ref="V50:V51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Q52:Q53"/>
    <mergeCell ref="R52:R53"/>
    <mergeCell ref="S52:S53"/>
    <mergeCell ref="T52:T53"/>
    <mergeCell ref="U52:U53"/>
    <mergeCell ref="V52:V53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Q54:Q55"/>
    <mergeCell ref="R54:R55"/>
    <mergeCell ref="S54:S55"/>
    <mergeCell ref="T54:T55"/>
    <mergeCell ref="U54:U55"/>
    <mergeCell ref="V54:V55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Q56:Q57"/>
    <mergeCell ref="R56:R57"/>
    <mergeCell ref="S56:S57"/>
    <mergeCell ref="T56:T57"/>
    <mergeCell ref="U56:U57"/>
    <mergeCell ref="V56:V57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P58:P59"/>
    <mergeCell ref="Q58:Q59"/>
    <mergeCell ref="R58:R59"/>
    <mergeCell ref="S58:S59"/>
    <mergeCell ref="T58:T59"/>
    <mergeCell ref="U58:U59"/>
    <mergeCell ref="V58:V59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S60:S61"/>
    <mergeCell ref="T60:T61"/>
    <mergeCell ref="U60:U61"/>
    <mergeCell ref="V60:V61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R65:R66"/>
    <mergeCell ref="S65:S66"/>
    <mergeCell ref="T65:T66"/>
    <mergeCell ref="U65:U66"/>
    <mergeCell ref="V65:V66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R67:R68"/>
    <mergeCell ref="S67:S68"/>
    <mergeCell ref="T67:T68"/>
    <mergeCell ref="U67:U68"/>
    <mergeCell ref="V67:V68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O69:O70"/>
    <mergeCell ref="P69:P70"/>
    <mergeCell ref="Q69:Q70"/>
    <mergeCell ref="R69:R70"/>
    <mergeCell ref="S69:S70"/>
    <mergeCell ref="T69:T70"/>
    <mergeCell ref="U69:U70"/>
    <mergeCell ref="V69:V70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K71:K72"/>
    <mergeCell ref="L71:L72"/>
    <mergeCell ref="M71:M72"/>
    <mergeCell ref="N71:N72"/>
    <mergeCell ref="O71:O72"/>
    <mergeCell ref="P71:P72"/>
    <mergeCell ref="Q71:Q72"/>
    <mergeCell ref="R71:R72"/>
    <mergeCell ref="S71:S72"/>
    <mergeCell ref="T71:T72"/>
    <mergeCell ref="U71:U72"/>
    <mergeCell ref="V71:V72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K73:K74"/>
    <mergeCell ref="L73:L74"/>
    <mergeCell ref="M73:M74"/>
    <mergeCell ref="N73:N74"/>
    <mergeCell ref="O73:O74"/>
    <mergeCell ref="P73:P74"/>
    <mergeCell ref="Q73:Q74"/>
    <mergeCell ref="R73:R74"/>
    <mergeCell ref="S73:S74"/>
    <mergeCell ref="T73:T74"/>
    <mergeCell ref="U73:U74"/>
    <mergeCell ref="V73:V74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N75:N76"/>
    <mergeCell ref="O75:O76"/>
    <mergeCell ref="P75:P76"/>
    <mergeCell ref="Q75:Q76"/>
    <mergeCell ref="R75:R76"/>
    <mergeCell ref="S75:S76"/>
    <mergeCell ref="T75:T76"/>
    <mergeCell ref="U75:U76"/>
    <mergeCell ref="V75:V76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L77:L78"/>
    <mergeCell ref="M77:M78"/>
    <mergeCell ref="N77:N78"/>
    <mergeCell ref="O77:O78"/>
    <mergeCell ref="P77:P78"/>
    <mergeCell ref="Q77:Q78"/>
    <mergeCell ref="R77:R78"/>
    <mergeCell ref="S77:S78"/>
    <mergeCell ref="T77:T78"/>
    <mergeCell ref="U77:U78"/>
    <mergeCell ref="V77:V78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K79:K80"/>
    <mergeCell ref="L79:L80"/>
    <mergeCell ref="M79:M80"/>
    <mergeCell ref="N79:N80"/>
    <mergeCell ref="O79:O80"/>
    <mergeCell ref="P79:P80"/>
    <mergeCell ref="Q79:Q80"/>
    <mergeCell ref="R79:R80"/>
    <mergeCell ref="S79:S80"/>
    <mergeCell ref="T79:T80"/>
    <mergeCell ref="U79:U80"/>
    <mergeCell ref="V79:V80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O81:O82"/>
    <mergeCell ref="P81:P82"/>
    <mergeCell ref="Q81:Q82"/>
    <mergeCell ref="R81:R82"/>
    <mergeCell ref="S81:S82"/>
    <mergeCell ref="T81:T82"/>
    <mergeCell ref="U81:U82"/>
    <mergeCell ref="V81:V82"/>
  </mergeCells>
  <printOptions horizontalCentered="1"/>
  <pageMargins left="0.984251968503937" right="0.984251968503937" top="1.3779527559055118" bottom="1.3779527559055118" header="1.1811023622047245" footer="0.7874015748031497"/>
  <pageSetup fitToHeight="1" fitToWidth="1" horizontalDpi="600" verticalDpi="600" orientation="portrait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Bastyr349</dc:creator>
  <cp:keywords/>
  <dc:description/>
  <cp:lastModifiedBy>Bastyr349</cp:lastModifiedBy>
  <dcterms:created xsi:type="dcterms:W3CDTF">2012-11-09T08:28:46Z</dcterms:created>
  <dcterms:modified xsi:type="dcterms:W3CDTF">2012-11-09T08:59:15Z</dcterms:modified>
  <cp:category/>
  <cp:version/>
  <cp:contentType/>
  <cp:contentStatus/>
</cp:coreProperties>
</file>