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30" windowHeight="10395" activeTab="0"/>
  </bookViews>
  <sheets>
    <sheet name="06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<sst xmlns="http://schemas.openxmlformats.org/spreadsheetml/2006/main" count="33" uniqueCount="33">
  <si>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ZEMĚDĚLSTVÍ</t>
  </si>
  <si>
    <t>AGRICULTURE</t>
  </si>
  <si>
    <t xml:space="preserve">  Livestock farming intensity: by region, 2005</t>
  </si>
  <si>
    <t>v kusech</t>
  </si>
  <si>
    <t>Heads</t>
  </si>
  <si>
    <r>
      <t xml:space="preserve">ČR, kraje
</t>
    </r>
    <r>
      <rPr>
        <i/>
        <sz val="8"/>
        <rFont val="Arial"/>
        <family val="2"/>
      </rPr>
      <t>CR, regions</t>
    </r>
  </si>
  <si>
    <r>
      <t xml:space="preserve">Na 100 ha zemědělské půdy připadá
</t>
    </r>
    <r>
      <rPr>
        <i/>
        <sz val="8"/>
        <rFont val="Arial"/>
        <family val="2"/>
      </rPr>
      <t>Per 100 ha of agricultural land</t>
    </r>
  </si>
  <si>
    <r>
      <t xml:space="preserve">Na 100 ha orné půdy připadá
</t>
    </r>
    <r>
      <rPr>
        <i/>
        <sz val="8"/>
        <rFont val="Arial"/>
        <family val="2"/>
      </rPr>
      <t>Per 100 ha of arable land</t>
    </r>
  </si>
  <si>
    <r>
      <t xml:space="preserve">koní
</t>
    </r>
    <r>
      <rPr>
        <i/>
        <sz val="8"/>
        <rFont val="Arial"/>
        <family val="2"/>
      </rPr>
      <t>Horses</t>
    </r>
  </si>
  <si>
    <r>
      <t xml:space="preserve">skotu
</t>
    </r>
    <r>
      <rPr>
        <i/>
        <sz val="8"/>
        <rFont val="Arial"/>
        <family val="2"/>
      </rPr>
      <t>Cattle</t>
    </r>
  </si>
  <si>
    <r>
      <t xml:space="preserve">z toho krav
</t>
    </r>
    <r>
      <rPr>
        <i/>
        <sz val="8"/>
        <rFont val="Arial"/>
        <family val="2"/>
      </rPr>
      <t>incl.: Cows</t>
    </r>
  </si>
  <si>
    <r>
      <t xml:space="preserve">ovcí a beranů
</t>
    </r>
    <r>
      <rPr>
        <i/>
        <sz val="8"/>
        <rFont val="Arial"/>
        <family val="2"/>
      </rPr>
      <t>Sheep</t>
    </r>
  </si>
  <si>
    <r>
      <t xml:space="preserve">prasat
</t>
    </r>
    <r>
      <rPr>
        <i/>
        <sz val="8"/>
        <rFont val="Arial"/>
        <family val="2"/>
      </rPr>
      <t>Pigs</t>
    </r>
  </si>
  <si>
    <r>
      <t xml:space="preserve">z toho prasnic
</t>
    </r>
    <r>
      <rPr>
        <i/>
        <sz val="8"/>
        <rFont val="Arial"/>
        <family val="2"/>
      </rPr>
      <t>incl.: Sows</t>
    </r>
  </si>
  <si>
    <r>
      <t xml:space="preserve">drůbeže
</t>
    </r>
    <r>
      <rPr>
        <i/>
        <sz val="8"/>
        <rFont val="Arial"/>
        <family val="2"/>
      </rPr>
      <t>Poultry</t>
    </r>
  </si>
  <si>
    <r>
      <t xml:space="preserve">z toho slepic
</t>
    </r>
    <r>
      <rPr>
        <i/>
        <sz val="8"/>
        <rFont val="Arial"/>
        <family val="2"/>
      </rPr>
      <t>incl.: Hens</t>
    </r>
  </si>
  <si>
    <t>orná půda</t>
  </si>
  <si>
    <t>zemědělská půda</t>
  </si>
  <si>
    <t>Hl. m. Praha 
a 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</si>
  <si>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</si>
  <si>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</si>
  <si>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</si>
  <si>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</si>
  <si>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</si>
  <si>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</si>
  <si>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</si>
  <si>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</si>
  <si>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</si>
  <si>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</si>
  <si>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</si>
  <si>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</si>
  <si>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r>
      <t>6-</t>
    </r>
    <r>
      <rPr>
        <sz val="10"/>
        <rFont val="Arial"/>
        <family val="2"/>
      </rPr>
      <t>12.</t>
    </r>
    <r>
      <rPr>
        <b/>
        <sz val="10"/>
        <rFont val="Arial"/>
        <family val="2"/>
      </rPr>
      <t xml:space="preserve"> Intenzita chovu hospodářských zvířat podle krajů v roce 2005</t>
    </r>
  </si>
  <si>
    <r>
      <t xml:space="preserve">Česká republika
</t>
    </r>
    <r>
      <rPr>
        <b/>
        <i/>
        <sz val="8"/>
        <rFont val="Arial"/>
        <family val="2"/>
      </rPr>
      <t>Czech Republic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</si>
</sst>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m/d"/>
    <numFmt numFmtId="169" formatCode="#,##0.0"/>
    <numFmt numFmtId="170" formatCode="0.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000"/>
    <numFmt numFmtId="177" formatCode="#,##0.000"/>
    <numFmt numFmtId="178" formatCode="0.0_ ;\-0.0\ "/>
    <numFmt numFmtId="179" formatCode="#,##0_ ;\-#,##0\ "/>
    <numFmt numFmtId="180" formatCode="0.00_ ;\-0.00\ "/>
    <numFmt numFmtId="181" formatCode="#,##0.00_ ;\-#,##0.00\ "/>
    <numFmt numFmtId="182" formatCode="#,##0.0_ ;\-#,##0.0\ "/>
    <numFmt numFmtId="183" formatCode="0_ ;\-0\ "/>
  </numFmts>
  <fonts count="17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1" applyNumberFormat="0" applyFont="0" applyFill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0" fillId="2" borderId="0" applyFont="0" applyFill="0" applyBorder="0" applyAlignment="0" applyProtection="0"/>
    <xf numFmtId="166" fontId="0" fillId="2" borderId="0" applyFont="0" applyFill="0" applyBorder="0" applyAlignment="0" applyProtection="0"/>
    <xf numFmtId="2" fontId="0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31">
    <xf numFmtId="0" fontId="0" fillId="2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169" fontId="11" fillId="0" borderId="0" xfId="0" applyFont="1" applyFill="1" applyAlignment="1">
      <alignment/>
    </xf>
    <xf numFmtId="169" fontId="7" fillId="0" borderId="0" xfId="0" applyFont="1" applyFill="1" applyAlignment="1">
      <alignment/>
    </xf>
    <xf numFmtId="169" fontId="12" fillId="0" borderId="0" xfId="0" applyFont="1" applyFill="1" applyBorder="1" applyAlignment="1">
      <alignment horizontal="left" indent="2"/>
    </xf>
    <xf numFmtId="169" fontId="9" fillId="0" borderId="0" xfId="0" applyFont="1" applyFill="1" applyBorder="1" applyAlignment="1">
      <alignment/>
    </xf>
    <xf numFmtId="169" fontId="13" fillId="0" borderId="2" xfId="0" applyFont="1" applyFill="1" applyBorder="1" applyAlignment="1">
      <alignment/>
    </xf>
    <xf numFmtId="169" fontId="14" fillId="0" borderId="2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182" fontId="16" fillId="0" borderId="9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wrapText="1" indent="1"/>
    </xf>
    <xf numFmtId="182" fontId="13" fillId="0" borderId="9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 indent="1"/>
    </xf>
    <xf numFmtId="182" fontId="16" fillId="0" borderId="11" xfId="0" applyNumberFormat="1" applyFont="1" applyFill="1" applyBorder="1" applyAlignment="1">
      <alignment/>
    </xf>
    <xf numFmtId="182" fontId="16" fillId="0" borderId="0" xfId="0" applyNumberFormat="1" applyFont="1" applyFill="1" applyBorder="1" applyAlignment="1">
      <alignment/>
    </xf>
    <xf numFmtId="182" fontId="16" fillId="0" borderId="12" xfId="0" applyNumberFormat="1" applyFont="1" applyFill="1" applyBorder="1" applyAlignment="1">
      <alignment/>
    </xf>
    <xf numFmtId="182" fontId="16" fillId="0" borderId="13" xfId="0" applyNumberFormat="1" applyFont="1" applyFill="1" applyBorder="1" applyAlignment="1">
      <alignment/>
    </xf>
    <xf numFmtId="182" fontId="13" fillId="0" borderId="12" xfId="0" applyNumberFormat="1" applyFont="1" applyFill="1" applyBorder="1" applyAlignment="1">
      <alignment/>
    </xf>
    <xf numFmtId="182" fontId="13" fillId="0" borderId="13" xfId="0" applyNumberFormat="1" applyFont="1" applyFill="1" applyBorder="1" applyAlignment="1">
      <alignment/>
    </xf>
  </cellXfs>
  <cellStyles count="15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Pevný" xfId="24"/>
    <cellStyle name="Percent" xfId="25"/>
    <cellStyle name="Followed Hyperlink" xfId="26"/>
    <cellStyle name="Záhlaví 1" xfId="27"/>
    <cellStyle name="Záhlaví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ORS\00%20-%20Publikace\Pracovn&#237;\Ro&#269;enka%20Jiho&#269;esk&#233;ho%20kraje\Ro&#269;enka%202006\Hotovo\odd_6\06%20Zem%20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01"/>
      <sheetName val="0602"/>
      <sheetName val="0603"/>
      <sheetName val="0604"/>
      <sheetName val="0605"/>
      <sheetName val="0606"/>
      <sheetName val="0607"/>
      <sheetName val="0608"/>
      <sheetName val="0609"/>
      <sheetName val="0610"/>
      <sheetName val="0611"/>
      <sheetName val="0612"/>
      <sheetName val="0613"/>
      <sheetName val="0614"/>
      <sheetName val="0615"/>
      <sheetName val="0616"/>
      <sheetName val="0617"/>
      <sheetName val="0618"/>
      <sheetName val="0619"/>
      <sheetName val="0620"/>
      <sheetName val="0621"/>
      <sheetName val="0622"/>
    </sheetNames>
    <sheetDataSet>
      <sheetData sheetId="10">
        <row r="7">
          <cell r="B7">
            <v>22883</v>
          </cell>
          <cell r="C7">
            <v>1373645</v>
          </cell>
          <cell r="D7">
            <v>563723</v>
          </cell>
          <cell r="E7">
            <v>2840375</v>
          </cell>
          <cell r="F7">
            <v>228961</v>
          </cell>
          <cell r="G7">
            <v>148412</v>
          </cell>
          <cell r="H7">
            <v>25736003</v>
          </cell>
          <cell r="I7">
            <v>6315609</v>
          </cell>
        </row>
        <row r="8">
          <cell r="B8">
            <v>3613</v>
          </cell>
          <cell r="C8">
            <v>151262</v>
          </cell>
          <cell r="D8">
            <v>58413</v>
          </cell>
          <cell r="E8">
            <v>407398</v>
          </cell>
          <cell r="F8">
            <v>32726</v>
          </cell>
          <cell r="G8">
            <v>13293</v>
          </cell>
          <cell r="H8">
            <v>3967449</v>
          </cell>
          <cell r="I8">
            <v>1065318</v>
          </cell>
        </row>
        <row r="9">
          <cell r="B9">
            <v>3125</v>
          </cell>
          <cell r="C9">
            <v>208803</v>
          </cell>
          <cell r="D9">
            <v>86184</v>
          </cell>
          <cell r="E9">
            <v>340597</v>
          </cell>
          <cell r="F9">
            <v>27155</v>
          </cell>
          <cell r="G9">
            <v>21533</v>
          </cell>
          <cell r="H9">
            <v>4009684</v>
          </cell>
          <cell r="I9">
            <v>752424</v>
          </cell>
        </row>
        <row r="10">
          <cell r="B10">
            <v>1538</v>
          </cell>
          <cell r="C10">
            <v>150493</v>
          </cell>
          <cell r="D10">
            <v>61624</v>
          </cell>
          <cell r="E10">
            <v>208508</v>
          </cell>
          <cell r="F10">
            <v>16640</v>
          </cell>
          <cell r="G10">
            <v>17832</v>
          </cell>
          <cell r="H10">
            <v>1649691</v>
          </cell>
          <cell r="I10">
            <v>269132</v>
          </cell>
        </row>
        <row r="11">
          <cell r="B11">
            <v>1433</v>
          </cell>
          <cell r="C11">
            <v>33366</v>
          </cell>
          <cell r="D11">
            <v>15136</v>
          </cell>
          <cell r="E11">
            <v>25953</v>
          </cell>
          <cell r="F11">
            <v>2010</v>
          </cell>
          <cell r="G11">
            <v>12083</v>
          </cell>
          <cell r="H11">
            <v>260792</v>
          </cell>
          <cell r="I11">
            <v>125712</v>
          </cell>
        </row>
        <row r="12">
          <cell r="B12">
            <v>1188</v>
          </cell>
          <cell r="C12">
            <v>39016</v>
          </cell>
          <cell r="D12">
            <v>15991</v>
          </cell>
          <cell r="E12">
            <v>130496</v>
          </cell>
          <cell r="F12">
            <v>10826</v>
          </cell>
          <cell r="G12">
            <v>10386</v>
          </cell>
          <cell r="H12">
            <v>2574304</v>
          </cell>
          <cell r="I12">
            <v>812166</v>
          </cell>
        </row>
        <row r="13">
          <cell r="B13">
            <v>1586</v>
          </cell>
          <cell r="C13">
            <v>38787</v>
          </cell>
          <cell r="D13">
            <v>18027</v>
          </cell>
          <cell r="E13">
            <v>37566</v>
          </cell>
          <cell r="F13">
            <v>2842</v>
          </cell>
          <cell r="G13">
            <v>7862</v>
          </cell>
          <cell r="H13">
            <v>100674</v>
          </cell>
          <cell r="I13">
            <v>16966</v>
          </cell>
        </row>
        <row r="14">
          <cell r="B14">
            <v>1670</v>
          </cell>
          <cell r="C14">
            <v>109004</v>
          </cell>
          <cell r="D14">
            <v>44223</v>
          </cell>
          <cell r="E14">
            <v>215525</v>
          </cell>
          <cell r="F14">
            <v>17538</v>
          </cell>
          <cell r="G14">
            <v>9070</v>
          </cell>
          <cell r="H14">
            <v>1772331</v>
          </cell>
          <cell r="I14">
            <v>530918</v>
          </cell>
        </row>
        <row r="15">
          <cell r="B15">
            <v>1786</v>
          </cell>
          <cell r="C15">
            <v>119451</v>
          </cell>
          <cell r="D15">
            <v>48502</v>
          </cell>
          <cell r="E15">
            <v>176126</v>
          </cell>
          <cell r="F15">
            <v>13854</v>
          </cell>
          <cell r="G15">
            <v>9292</v>
          </cell>
          <cell r="H15">
            <v>2123544</v>
          </cell>
          <cell r="I15">
            <v>1132390</v>
          </cell>
        </row>
        <row r="16">
          <cell r="B16">
            <v>775</v>
          </cell>
          <cell r="C16">
            <v>216474</v>
          </cell>
          <cell r="D16">
            <v>84882</v>
          </cell>
          <cell r="E16">
            <v>387100</v>
          </cell>
          <cell r="F16">
            <v>30372</v>
          </cell>
          <cell r="G16">
            <v>7642</v>
          </cell>
          <cell r="H16">
            <v>1029533</v>
          </cell>
          <cell r="I16">
            <v>129312</v>
          </cell>
        </row>
        <row r="17">
          <cell r="B17">
            <v>1370</v>
          </cell>
          <cell r="C17">
            <v>73878</v>
          </cell>
          <cell r="D17">
            <v>29260</v>
          </cell>
          <cell r="E17">
            <v>457985</v>
          </cell>
          <cell r="F17">
            <v>39108</v>
          </cell>
          <cell r="G17">
            <v>5092</v>
          </cell>
          <cell r="H17">
            <v>4358401</v>
          </cell>
          <cell r="I17">
            <v>543418</v>
          </cell>
        </row>
        <row r="18">
          <cell r="B18">
            <v>1293</v>
          </cell>
          <cell r="C18">
            <v>92981</v>
          </cell>
          <cell r="D18">
            <v>38362</v>
          </cell>
          <cell r="E18">
            <v>217057</v>
          </cell>
          <cell r="F18">
            <v>16697</v>
          </cell>
          <cell r="G18">
            <v>5893</v>
          </cell>
          <cell r="H18">
            <v>567447</v>
          </cell>
          <cell r="I18">
            <v>239400</v>
          </cell>
        </row>
        <row r="19">
          <cell r="B19">
            <v>1516</v>
          </cell>
          <cell r="C19">
            <v>59941</v>
          </cell>
          <cell r="D19">
            <v>26618</v>
          </cell>
          <cell r="E19">
            <v>107033</v>
          </cell>
          <cell r="F19">
            <v>9506</v>
          </cell>
          <cell r="G19">
            <v>15858</v>
          </cell>
          <cell r="H19">
            <v>1644640</v>
          </cell>
          <cell r="I19">
            <v>207378</v>
          </cell>
        </row>
        <row r="20">
          <cell r="B20">
            <v>1990</v>
          </cell>
          <cell r="C20">
            <v>80189</v>
          </cell>
          <cell r="D20">
            <v>36501</v>
          </cell>
          <cell r="E20">
            <v>129031</v>
          </cell>
          <cell r="F20">
            <v>9687</v>
          </cell>
          <cell r="G20">
            <v>12576</v>
          </cell>
          <cell r="H20">
            <v>1677513</v>
          </cell>
          <cell r="I20">
            <v>491075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2"/>
  <dimension ref="A1:L2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375" style="4" customWidth="1"/>
    <col min="2" max="2" width="7.75390625" style="4" customWidth="1"/>
    <col min="3" max="3" width="8.625" style="4" customWidth="1"/>
    <col min="4" max="4" width="9.375" style="4" customWidth="1"/>
    <col min="5" max="5" width="8.625" style="4" customWidth="1"/>
    <col min="6" max="6" width="8.75390625" style="4" customWidth="1"/>
    <col min="7" max="9" width="8.625" style="4" customWidth="1"/>
    <col min="10" max="16384" width="9.125" style="4" customWidth="1"/>
  </cols>
  <sheetData>
    <row r="1" spans="1:9" s="3" customFormat="1" ht="15.75">
      <c r="A1" s="1" t="s">
        <v>0</v>
      </c>
      <c r="B1" s="2"/>
      <c r="C1" s="2"/>
      <c r="D1" s="2"/>
      <c r="E1" s="2"/>
      <c r="G1" s="4"/>
      <c r="I1" s="5" t="s">
        <v>1</v>
      </c>
    </row>
    <row r="2" spans="1:9" s="3" customFormat="1" ht="11.25" customHeight="1">
      <c r="A2" s="1"/>
      <c r="B2" s="2"/>
      <c r="C2" s="2"/>
      <c r="D2" s="2"/>
      <c r="G2" s="4"/>
      <c r="I2" s="5"/>
    </row>
    <row r="3" spans="1:9" ht="12.75" customHeight="1">
      <c r="A3" s="6" t="s">
        <v>31</v>
      </c>
      <c r="B3" s="7"/>
      <c r="C3" s="7"/>
      <c r="D3" s="7"/>
      <c r="E3" s="7"/>
      <c r="F3" s="7"/>
      <c r="G3" s="7"/>
      <c r="H3" s="7"/>
      <c r="I3" s="7"/>
    </row>
    <row r="4" spans="1:9" ht="12.75" customHeight="1">
      <c r="A4" s="8" t="s">
        <v>2</v>
      </c>
      <c r="B4" s="9"/>
      <c r="C4" s="9"/>
      <c r="D4" s="9"/>
      <c r="E4" s="9"/>
      <c r="F4" s="9"/>
      <c r="G4" s="9"/>
      <c r="H4" s="9"/>
      <c r="I4" s="9"/>
    </row>
    <row r="5" spans="1:9" s="12" customFormat="1" ht="12" customHeight="1" thickBot="1">
      <c r="A5" s="10" t="s">
        <v>3</v>
      </c>
      <c r="B5" s="10"/>
      <c r="C5" s="10"/>
      <c r="D5" s="10"/>
      <c r="E5" s="10"/>
      <c r="F5" s="10"/>
      <c r="G5" s="10"/>
      <c r="H5" s="10"/>
      <c r="I5" s="11" t="s">
        <v>4</v>
      </c>
    </row>
    <row r="6" spans="1:9" ht="22.5" customHeight="1">
      <c r="A6" s="13" t="s">
        <v>5</v>
      </c>
      <c r="B6" s="14" t="s">
        <v>6</v>
      </c>
      <c r="C6" s="15"/>
      <c r="D6" s="15"/>
      <c r="E6" s="16"/>
      <c r="F6" s="14" t="s">
        <v>7</v>
      </c>
      <c r="G6" s="17"/>
      <c r="H6" s="17"/>
      <c r="I6" s="17"/>
    </row>
    <row r="7" spans="1:12" ht="33" customHeight="1" thickBot="1">
      <c r="A7" s="18"/>
      <c r="B7" s="19" t="s">
        <v>8</v>
      </c>
      <c r="C7" s="19" t="s">
        <v>9</v>
      </c>
      <c r="D7" s="19" t="s">
        <v>10</v>
      </c>
      <c r="E7" s="19" t="s">
        <v>11</v>
      </c>
      <c r="F7" s="19" t="s">
        <v>12</v>
      </c>
      <c r="G7" s="19" t="s">
        <v>13</v>
      </c>
      <c r="H7" s="19" t="s">
        <v>14</v>
      </c>
      <c r="I7" s="19" t="s">
        <v>15</v>
      </c>
      <c r="K7" s="4" t="s">
        <v>16</v>
      </c>
      <c r="L7" s="4" t="s">
        <v>17</v>
      </c>
    </row>
    <row r="8" spans="1:12" ht="26.25" customHeight="1">
      <c r="A8" s="20" t="s">
        <v>32</v>
      </c>
      <c r="B8" s="21">
        <f>+'[1]0611'!B7/'0612'!L8*100</f>
        <v>0.6346705587598261</v>
      </c>
      <c r="C8" s="21">
        <f>+'[1]0611'!C7/'0612'!L8*100</f>
        <v>38.098677607291066</v>
      </c>
      <c r="D8" s="21">
        <f>+'[1]0611'!D7/'0612'!L8*100</f>
        <v>15.635117397009374</v>
      </c>
      <c r="E8" s="21">
        <f>+'[1]0611'!G7/'0612'!L8*100</f>
        <v>4.1162752683941495</v>
      </c>
      <c r="F8" s="21">
        <f>+'[1]0611'!E7/'0612'!K8*100</f>
        <v>105.09911275091277</v>
      </c>
      <c r="G8" s="21">
        <f>+'[1]0611'!F7/'0612'!K8*100</f>
        <v>8.471979212097606</v>
      </c>
      <c r="H8" s="21">
        <f>+'[1]0611'!H7/'0612'!K8*100</f>
        <v>952.2795690902889</v>
      </c>
      <c r="I8" s="21">
        <f>+'[1]0611'!I7/'0612'!K8*100</f>
        <v>233.68917920404155</v>
      </c>
      <c r="K8" s="4">
        <f>SUM(K9:K21)</f>
        <v>2702568.0100000002</v>
      </c>
      <c r="L8" s="4">
        <f>SUM(L9:L21)</f>
        <v>3605492.5952000003</v>
      </c>
    </row>
    <row r="9" spans="1:12" ht="23.25" customHeight="1">
      <c r="A9" s="22" t="s">
        <v>18</v>
      </c>
      <c r="B9" s="23">
        <f>+'[1]0611'!B8/'0612'!L9*100</f>
        <v>0.6148716766001869</v>
      </c>
      <c r="C9" s="23">
        <f>+'[1]0611'!C8/'0612'!L9*100</f>
        <v>25.74224177854898</v>
      </c>
      <c r="D9" s="23">
        <f>+'[1]0611'!D8/'0612'!L9*100</f>
        <v>9.940907623926575</v>
      </c>
      <c r="E9" s="23">
        <f>+'[1]0611'!G8/'0612'!L9*100</f>
        <v>2.262244449777549</v>
      </c>
      <c r="F9" s="23">
        <f>+'[1]0611'!E8/'0612'!K9*100</f>
        <v>77.51567621447958</v>
      </c>
      <c r="G9" s="23">
        <f>+'[1]0611'!F8/'0612'!K9*100</f>
        <v>6.22678073970677</v>
      </c>
      <c r="H9" s="23">
        <f>+'[1]0611'!H8/'0612'!K9*100</f>
        <v>754.8870934110153</v>
      </c>
      <c r="I9" s="23">
        <f>+'[1]0611'!I8/'0612'!K9*100</f>
        <v>202.69820949895916</v>
      </c>
      <c r="K9" s="4">
        <v>525568.53</v>
      </c>
      <c r="L9" s="4">
        <v>587602.2815</v>
      </c>
    </row>
    <row r="10" spans="1:12" ht="11.25" customHeight="1">
      <c r="A10" s="24" t="s">
        <v>19</v>
      </c>
      <c r="B10" s="25">
        <f>+'[1]0611'!B9/'0612'!L10*100</f>
        <v>0.7188769637360733</v>
      </c>
      <c r="C10" s="26">
        <f>+'[1]0611'!C9/'0612'!L10*100</f>
        <v>48.033173330874654</v>
      </c>
      <c r="D10" s="27">
        <f>+'[1]0611'!D9/'0612'!L10*100</f>
        <v>19.82582151764152</v>
      </c>
      <c r="E10" s="27">
        <f>+'[1]0611'!G9/'0612'!L10*100</f>
        <v>4.953464851241237</v>
      </c>
      <c r="F10" s="27">
        <f>+'[1]0611'!E9/'0612'!K10*100</f>
        <v>119.27304435220879</v>
      </c>
      <c r="G10" s="27">
        <f>+'[1]0611'!F9/'0612'!K10*100</f>
        <v>9.509360092379643</v>
      </c>
      <c r="H10" s="27">
        <f>+'[1]0611'!H9/'0612'!K10*100</f>
        <v>1404.1439518561288</v>
      </c>
      <c r="I10" s="28">
        <f>+'[1]0611'!I9/'0612'!K10*100</f>
        <v>263.4899929349534</v>
      </c>
      <c r="K10" s="4">
        <v>285560.75</v>
      </c>
      <c r="L10" s="4">
        <v>434705.82</v>
      </c>
    </row>
    <row r="11" spans="1:12" ht="11.25" customHeight="1">
      <c r="A11" s="22" t="s">
        <v>20</v>
      </c>
      <c r="B11" s="29">
        <f>+'[1]0611'!B10/'0612'!L11*100</f>
        <v>0.4750486968388319</v>
      </c>
      <c r="C11" s="29">
        <f>+'[1]0611'!C10/'0612'!L11*100</f>
        <v>46.483422323385135</v>
      </c>
      <c r="D11" s="29">
        <f>+'[1]0611'!D10/'0612'!L11*100</f>
        <v>19.034070802338217</v>
      </c>
      <c r="E11" s="29">
        <f>+'[1]0611'!G10/'0612'!L11*100</f>
        <v>5.50784678935634</v>
      </c>
      <c r="F11" s="29">
        <f>+'[1]0611'!E10/'0612'!K11*100</f>
        <v>92.29759427250994</v>
      </c>
      <c r="G11" s="29">
        <f>+'[1]0611'!F10/'0612'!K11*100</f>
        <v>7.36581794796634</v>
      </c>
      <c r="H11" s="29">
        <f>+'[1]0611'!H10/'0612'!K11*100</f>
        <v>730.2478110816429</v>
      </c>
      <c r="I11" s="30">
        <f>+'[1]0611'!I10/'0612'!K11*100</f>
        <v>119.13325216178346</v>
      </c>
      <c r="K11" s="4">
        <v>225908.38</v>
      </c>
      <c r="L11" s="4">
        <v>323756.2823</v>
      </c>
    </row>
    <row r="12" spans="1:12" ht="11.25" customHeight="1">
      <c r="A12" s="22" t="s">
        <v>21</v>
      </c>
      <c r="B12" s="29">
        <f>+'[1]0611'!B11/'0612'!L12*100</f>
        <v>1.3255492542374794</v>
      </c>
      <c r="C12" s="29">
        <f>+'[1]0611'!C11/'0612'!L12*100</f>
        <v>30.86411473613938</v>
      </c>
      <c r="D12" s="29">
        <f>+'[1]0611'!D11/'0612'!L12*100</f>
        <v>14.001056184325533</v>
      </c>
      <c r="E12" s="29">
        <f>+'[1]0611'!G11/'0612'!L12*100</f>
        <v>11.176979510782598</v>
      </c>
      <c r="F12" s="29">
        <f>+'[1]0611'!E11/'0612'!K12*100</f>
        <v>55.846663434605304</v>
      </c>
      <c r="G12" s="29">
        <f>+'[1]0611'!F11/'0612'!K12*100</f>
        <v>4.325195295478622</v>
      </c>
      <c r="H12" s="29">
        <f>+'[1]0611'!H11/'0612'!K12*100</f>
        <v>561.1822544768462</v>
      </c>
      <c r="I12" s="30">
        <f>+'[1]0611'!I11/'0612'!K12*100</f>
        <v>270.51191591303905</v>
      </c>
      <c r="K12" s="4">
        <v>46471.89</v>
      </c>
      <c r="L12" s="4">
        <v>108106.13</v>
      </c>
    </row>
    <row r="13" spans="1:12" ht="11.25" customHeight="1">
      <c r="A13" s="22" t="s">
        <v>22</v>
      </c>
      <c r="B13" s="29">
        <f>+'[1]0611'!B12/'0612'!L13*100</f>
        <v>0.5415474593109263</v>
      </c>
      <c r="C13" s="29">
        <f>+'[1]0611'!C12/'0612'!L13*100</f>
        <v>17.785366727672642</v>
      </c>
      <c r="D13" s="29">
        <f>+'[1]0611'!D12/'0612'!L13*100</f>
        <v>7.289465843300523</v>
      </c>
      <c r="E13" s="29">
        <f>+'[1]0611'!G12/'0612'!L13*100</f>
        <v>4.734437636703097</v>
      </c>
      <c r="F13" s="29">
        <f>+'[1]0611'!E12/'0612'!K13*100</f>
        <v>82.08747358337838</v>
      </c>
      <c r="G13" s="29">
        <f>+'[1]0611'!F12/'0612'!K13*100</f>
        <v>6.810009418017827</v>
      </c>
      <c r="H13" s="29">
        <f>+'[1]0611'!H12/'0612'!K13*100</f>
        <v>1619.3455094070725</v>
      </c>
      <c r="I13" s="30">
        <f>+'[1]0611'!I12/'0612'!K13*100</f>
        <v>510.8865794378226</v>
      </c>
      <c r="K13" s="4">
        <v>158971.88</v>
      </c>
      <c r="L13" s="4">
        <v>219371.3551</v>
      </c>
    </row>
    <row r="14" spans="1:12" ht="11.25" customHeight="1">
      <c r="A14" s="22" t="s">
        <v>23</v>
      </c>
      <c r="B14" s="29">
        <f>+'[1]0611'!B13/'0612'!L14*100</f>
        <v>1.6159916742804734</v>
      </c>
      <c r="C14" s="29">
        <f>+'[1]0611'!C13/'0612'!L14*100</f>
        <v>39.52047230158684</v>
      </c>
      <c r="D14" s="29">
        <f>+'[1]0611'!D13/'0612'!L14*100</f>
        <v>18.367895278848735</v>
      </c>
      <c r="E14" s="29">
        <f>+'[1]0611'!G13/'0612'!L14*100</f>
        <v>8.010672473640026</v>
      </c>
      <c r="F14" s="29">
        <f>+'[1]0611'!E13/'0612'!K14*100</f>
        <v>83.66722866503487</v>
      </c>
      <c r="G14" s="29">
        <f>+'[1]0611'!F13/'0612'!K14*100</f>
        <v>6.329720062450862</v>
      </c>
      <c r="H14" s="29">
        <f>+'[1]0611'!H13/'0612'!K14*100</f>
        <v>224.2217584683948</v>
      </c>
      <c r="I14" s="30">
        <f>+'[1]0611'!I13/'0612'!K14*100</f>
        <v>37.7867806402327</v>
      </c>
      <c r="K14" s="4">
        <v>44899.3</v>
      </c>
      <c r="L14" s="4">
        <v>98144.07</v>
      </c>
    </row>
    <row r="15" spans="1:12" ht="11.25" customHeight="1">
      <c r="A15" s="22" t="s">
        <v>24</v>
      </c>
      <c r="B15" s="29">
        <f>+'[1]0611'!B14/'0612'!L15*100</f>
        <v>0.7166690899165438</v>
      </c>
      <c r="C15" s="29">
        <f>+'[1]0611'!C14/'0612'!L15*100</f>
        <v>46.77832184267242</v>
      </c>
      <c r="D15" s="29">
        <f>+'[1]0611'!D14/'0612'!L15*100</f>
        <v>18.97799830142474</v>
      </c>
      <c r="E15" s="29">
        <f>+'[1]0611'!G14/'0612'!L15*100</f>
        <v>3.8923285302653</v>
      </c>
      <c r="F15" s="29">
        <f>+'[1]0611'!E14/'0612'!K15*100</f>
        <v>124.06557938726313</v>
      </c>
      <c r="G15" s="29">
        <f>+'[1]0611'!F14/'0612'!K15*100</f>
        <v>10.095636846276863</v>
      </c>
      <c r="H15" s="29">
        <f>+'[1]0611'!H14/'0612'!K15*100</f>
        <v>1020.2309355341953</v>
      </c>
      <c r="I15" s="30">
        <f>+'[1]0611'!I14/'0612'!K15*100</f>
        <v>305.6195303427768</v>
      </c>
      <c r="K15" s="4">
        <v>173718.61</v>
      </c>
      <c r="L15" s="4">
        <v>233022.46789999996</v>
      </c>
    </row>
    <row r="16" spans="1:12" ht="11.25" customHeight="1">
      <c r="A16" s="22" t="s">
        <v>25</v>
      </c>
      <c r="B16" s="29">
        <f>+'[1]0611'!B15/'0612'!L16*100</f>
        <v>0.7395537617074963</v>
      </c>
      <c r="C16" s="29">
        <f>+'[1]0611'!C15/'0612'!L16*100</f>
        <v>49.46273034138978</v>
      </c>
      <c r="D16" s="29">
        <f>+'[1]0611'!D15/'0612'!L16*100</f>
        <v>20.083895044981514</v>
      </c>
      <c r="E16" s="29">
        <f>+'[1]0611'!G15/'0612'!L16*100</f>
        <v>3.8476671633740507</v>
      </c>
      <c r="F16" s="29">
        <f>+'[1]0611'!E15/'0612'!K16*100</f>
        <v>91.7063511878489</v>
      </c>
      <c r="G16" s="29">
        <f>+'[1]0611'!F15/'0612'!K16*100</f>
        <v>7.213584532416899</v>
      </c>
      <c r="H16" s="29">
        <f>+'[1]0611'!H15/'0612'!K16*100</f>
        <v>1105.6997367046852</v>
      </c>
      <c r="I16" s="30">
        <f>+'[1]0611'!I15/'0612'!K16*100</f>
        <v>589.6196758094104</v>
      </c>
      <c r="K16" s="4">
        <v>192054.31</v>
      </c>
      <c r="L16" s="4">
        <v>241496.98</v>
      </c>
    </row>
    <row r="17" spans="1:12" ht="11.25" customHeight="1">
      <c r="A17" s="22" t="s">
        <v>26</v>
      </c>
      <c r="B17" s="29">
        <f>+'[1]0611'!B16/'0612'!L17*100</f>
        <v>0.20734924184763015</v>
      </c>
      <c r="C17" s="29">
        <f>+'[1]0611'!C16/'0612'!L17*100</f>
        <v>57.917057780288886</v>
      </c>
      <c r="D17" s="29">
        <f>+'[1]0611'!D16/'0612'!L17*100</f>
        <v>22.709959156787797</v>
      </c>
      <c r="E17" s="29">
        <f>+'[1]0611'!G16/'0612'!L17*100</f>
        <v>2.044597298322051</v>
      </c>
      <c r="F17" s="29">
        <f>+'[1]0611'!E16/'0612'!K17*100</f>
        <v>132.6643113125199</v>
      </c>
      <c r="G17" s="29">
        <f>+'[1]0611'!F16/'0612'!K17*100</f>
        <v>10.408887789160048</v>
      </c>
      <c r="H17" s="29">
        <f>+'[1]0611'!H16/'0612'!K17*100</f>
        <v>352.8346329592161</v>
      </c>
      <c r="I17" s="30">
        <f>+'[1]0611'!I16/'0612'!K17*100</f>
        <v>44.31693987198288</v>
      </c>
      <c r="K17" s="4">
        <v>291789.1</v>
      </c>
      <c r="L17" s="4">
        <v>373765.53349999996</v>
      </c>
    </row>
    <row r="18" spans="1:12" ht="11.25" customHeight="1">
      <c r="A18" s="22" t="s">
        <v>27</v>
      </c>
      <c r="B18" s="29">
        <f>+'[1]0611'!B17/'0612'!L18*100</f>
        <v>0.37739797894164945</v>
      </c>
      <c r="C18" s="29">
        <f>+'[1]0611'!C17/'0612'!L18*100</f>
        <v>20.351392619161444</v>
      </c>
      <c r="D18" s="29">
        <f>+'[1]0611'!D17/'0612'!L18*100</f>
        <v>8.060339316666179</v>
      </c>
      <c r="E18" s="29">
        <f>+'[1]0611'!G17/'0612'!L18*100</f>
        <v>1.4027084005626855</v>
      </c>
      <c r="F18" s="29">
        <f>+'[1]0611'!E17/'0612'!K18*100</f>
        <v>141.5791745175354</v>
      </c>
      <c r="G18" s="29">
        <f>+'[1]0611'!F17/'0612'!K18*100</f>
        <v>12.089650003890464</v>
      </c>
      <c r="H18" s="29">
        <f>+'[1]0611'!H17/'0612'!K18*100</f>
        <v>1347.3341174850723</v>
      </c>
      <c r="I18" s="30">
        <f>+'[1]0611'!I17/'0612'!K18*100</f>
        <v>167.98950152946065</v>
      </c>
      <c r="K18" s="4">
        <v>323483.31</v>
      </c>
      <c r="L18" s="4">
        <v>363012.01290000003</v>
      </c>
    </row>
    <row r="19" spans="1:12" ht="11.25" customHeight="1">
      <c r="A19" s="22" t="s">
        <v>28</v>
      </c>
      <c r="B19" s="29">
        <f>+'[1]0611'!B18/'0612'!L19*100</f>
        <v>0.5350125817787523</v>
      </c>
      <c r="C19" s="29">
        <f>+'[1]0611'!C18/'0612'!L19*100</f>
        <v>38.47332162905659</v>
      </c>
      <c r="D19" s="29">
        <f>+'[1]0611'!D18/'0612'!L19*100</f>
        <v>15.873281254598993</v>
      </c>
      <c r="E19" s="29">
        <f>+'[1]0611'!G18/'0612'!L19*100</f>
        <v>2.4383829423218777</v>
      </c>
      <c r="F19" s="29">
        <f>+'[1]0611'!E18/'0612'!K19*100</f>
        <v>116.54051471071851</v>
      </c>
      <c r="G19" s="29">
        <f>+'[1]0611'!F18/'0612'!K19*100</f>
        <v>8.96482018144942</v>
      </c>
      <c r="H19" s="29">
        <f>+'[1]0611'!H18/'0612'!K19*100</f>
        <v>304.6691212495017</v>
      </c>
      <c r="I19" s="30">
        <f>+'[1]0611'!I18/'0612'!K19*100</f>
        <v>128.53674021914065</v>
      </c>
      <c r="K19" s="4">
        <v>186250.25</v>
      </c>
      <c r="L19" s="4">
        <v>241676.5594</v>
      </c>
    </row>
    <row r="20" spans="1:12" ht="11.25" customHeight="1">
      <c r="A20" s="22" t="s">
        <v>29</v>
      </c>
      <c r="B20" s="29">
        <f>+'[1]0611'!B19/'0612'!L20*100</f>
        <v>0.9499946110365062</v>
      </c>
      <c r="C20" s="29">
        <f>+'[1]0611'!C19/'0612'!L20*100</f>
        <v>37.56175922172771</v>
      </c>
      <c r="D20" s="29">
        <f>+'[1]0611'!D19/'0612'!L20*100</f>
        <v>16.680050499056545</v>
      </c>
      <c r="E20" s="29">
        <f>+'[1]0611'!G19/'0612'!L20*100</f>
        <v>9.937344684575802</v>
      </c>
      <c r="F20" s="29">
        <f>+'[1]0611'!E19/'0612'!K20*100</f>
        <v>99.95153378300769</v>
      </c>
      <c r="G20" s="29">
        <f>+'[1]0611'!F19/'0612'!K20*100</f>
        <v>8.877068568957903</v>
      </c>
      <c r="H20" s="29">
        <f>+'[1]0611'!H19/'0612'!K20*100</f>
        <v>1535.828113954442</v>
      </c>
      <c r="I20" s="30">
        <f>+'[1]0611'!I19/'0612'!K20*100</f>
        <v>193.65755582719882</v>
      </c>
      <c r="K20" s="4">
        <v>107084.9</v>
      </c>
      <c r="L20" s="4">
        <v>159579.8526</v>
      </c>
    </row>
    <row r="21" spans="1:12" ht="11.25" customHeight="1">
      <c r="A21" s="22" t="s">
        <v>30</v>
      </c>
      <c r="B21" s="29">
        <f>+'[1]0611'!B20/'0612'!L21*100</f>
        <v>0.8994218164026969</v>
      </c>
      <c r="C21" s="29">
        <f>+'[1]0611'!C20/'0612'!L21*100</f>
        <v>36.24308343493259</v>
      </c>
      <c r="D21" s="29">
        <f>+'[1]0611'!D20/'0612'!L21*100</f>
        <v>16.497384784178312</v>
      </c>
      <c r="E21" s="29">
        <f>+'[1]0611'!G20/'0612'!L21*100</f>
        <v>5.683984303055436</v>
      </c>
      <c r="F21" s="29">
        <f>+'[1]0611'!E20/'0612'!K21*100</f>
        <v>91.63690958107138</v>
      </c>
      <c r="G21" s="29">
        <f>+'[1]0611'!F20/'0612'!K21*100</f>
        <v>6.879639335600269</v>
      </c>
      <c r="H21" s="29">
        <f>+'[1]0611'!H20/'0612'!K21*100</f>
        <v>1191.3579457810276</v>
      </c>
      <c r="I21" s="30">
        <f>+'[1]0611'!I20/'0612'!K21*100</f>
        <v>348.75801452770753</v>
      </c>
      <c r="K21" s="4">
        <v>140806.8</v>
      </c>
      <c r="L21" s="4">
        <v>221253.25</v>
      </c>
    </row>
  </sheetData>
  <mergeCells count="3">
    <mergeCell ref="F6:I6"/>
    <mergeCell ref="B6:E6"/>
    <mergeCell ref="A6:A7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2006-12-11T09:13:06Z</dcterms:created>
  <dcterms:modified xsi:type="dcterms:W3CDTF">2006-12-11T09:13:07Z</dcterms:modified>
  <cp:category/>
  <cp:version/>
  <cp:contentType/>
  <cp:contentStatus/>
</cp:coreProperties>
</file>