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25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<sst xmlns="http://schemas.openxmlformats.org/spreadsheetml/2006/main" count="158" uniqueCount="110">
  <si>
    <t>Kraj celkem</t>
  </si>
  <si>
    <t>v tom okresy</t>
  </si>
  <si>
    <t>Průmysl celkem (B až E)</t>
  </si>
  <si>
    <t>02  Lesnictví a těžba dřeva</t>
  </si>
  <si>
    <t xml:space="preserve">03  Rybolov a akvakultura </t>
  </si>
  <si>
    <t>08  Ostatní těžba a dobývání</t>
  </si>
  <si>
    <t>09  Podpůrné činnosti při těžbě</t>
  </si>
  <si>
    <t>10  Výroba potravinářských výrobků</t>
  </si>
  <si>
    <t>11  Výroba nápojů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</si>
  <si>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</si>
  <si>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</si>
  <si>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</si>
  <si>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</si>
  <si>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</si>
  <si>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</si>
  <si>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</si>
  <si>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</si>
  <si>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</si>
  <si>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</si>
  <si>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</si>
  <si>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</si>
  <si>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</si>
  <si>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</si>
  <si>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</si>
  <si>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</si>
  <si>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</si>
  <si>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</si>
  <si>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</si>
  <si>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</si>
  <si>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</si>
  <si>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</si>
  <si>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</si>
  <si>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</si>
  <si>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</si>
  <si>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</si>
  <si>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</si>
  <si>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</si>
  <si>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</si>
  <si>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</si>
  <si>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</si>
  <si>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</si>
  <si>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</si>
  <si>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</si>
  <si>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</si>
  <si>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</si>
  <si>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</si>
  <si>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</si>
  <si>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</si>
  <si>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</si>
  <si>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</si>
  <si>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</si>
  <si>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</si>
  <si>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</si>
  <si>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</si>
  <si>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</si>
  <si>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</si>
  <si>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</si>
  <si>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</si>
  <si>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</si>
  <si>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</si>
  <si>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</si>
  <si>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</si>
  <si>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</si>
  <si>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</si>
  <si>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</si>
  <si>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</si>
  <si>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</si>
  <si>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</si>
  <si>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</si>
  <si>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</si>
  <si>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</si>
  <si>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</si>
  <si>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</si>
  <si>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</si>
  <si>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</si>
  <si>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</si>
  <si>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</si>
  <si>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</si>
  <si>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</si>
  <si>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</si>
  <si>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</si>
  <si>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</si>
  <si>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</si>
  <si>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</si>
  <si>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</si>
  <si>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</si>
  <si>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</si>
  <si>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</si>
  <si>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</si>
  <si>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</si>
  <si>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</si>
  <si>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</si>
  <si>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</si>
  <si>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</si>
  <si>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</si>
  <si>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</si>
  <si>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</si>
  <si>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</si>
  <si>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</si>
  <si>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</si>
  <si>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</si>
  <si>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</si>
  <si>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</si>
  <si>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</si>
  <si>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</si>
  <si>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</si>
  <si>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</si>
  <si>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</si>
  <si>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Tab. H.2 Ekonomické subjekty podle převažující činnosti CZ-NACE v Jihočeském kraji 
               a jeho okresech k 30. 9. 2010</t>
  </si>
  <si>
    <t xml:space="preserve">-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</si>
</sst>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left" wrapText="1" indent="1"/>
    </xf>
    <xf numFmtId="165" fontId="3" fillId="0" borderId="13" xfId="0" applyNumberFormat="1" applyFont="1" applyBorder="1" applyAlignment="1">
      <alignment horizontal="left" indent="1"/>
    </xf>
    <xf numFmtId="165" fontId="4" fillId="0" borderId="14" xfId="0" applyNumberFormat="1" applyFont="1" applyBorder="1" applyAlignment="1">
      <alignment horizontal="left" indent="2"/>
    </xf>
    <xf numFmtId="165" fontId="4" fillId="0" borderId="13" xfId="0" applyNumberFormat="1" applyFont="1" applyBorder="1" applyAlignment="1">
      <alignment horizontal="left" wrapText="1" indent="2"/>
    </xf>
    <xf numFmtId="165" fontId="4" fillId="0" borderId="13" xfId="0" applyNumberFormat="1" applyFont="1" applyBorder="1" applyAlignment="1">
      <alignment horizontal="left" wrapText="1" indent="2"/>
    </xf>
    <xf numFmtId="165" fontId="4" fillId="0" borderId="13" xfId="0" applyNumberFormat="1" applyFont="1" applyBorder="1" applyAlignment="1">
      <alignment horizontal="left" indent="2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14" xfId="0" applyNumberFormat="1" applyFont="1" applyBorder="1" applyAlignment="1">
      <alignment horizontal="left" wrapText="1" indent="2"/>
    </xf>
    <xf numFmtId="164" fontId="3" fillId="0" borderId="1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164" fontId="3" fillId="0" borderId="20" xfId="0" applyNumberFormat="1" applyFont="1" applyBorder="1" applyAlignment="1">
      <alignment horizontal="right" shrinkToFit="1"/>
    </xf>
    <xf numFmtId="164" fontId="3" fillId="0" borderId="21" xfId="0" applyNumberFormat="1" applyFont="1" applyBorder="1" applyAlignment="1">
      <alignment horizontal="right" shrinkToFit="1"/>
    </xf>
    <xf numFmtId="164" fontId="3" fillId="0" borderId="11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C5" sqref="B5:I102"/>
    </sheetView>
  </sheetViews>
  <sheetFormatPr defaultColWidth="9.140625" defaultRowHeight="12.75"/>
  <cols>
    <col min="1" max="1" width="39.421875" style="1" customWidth="1"/>
    <col min="2" max="2" width="6.7109375" style="11" customWidth="1"/>
    <col min="3" max="9" width="5.7109375" style="11" customWidth="1"/>
    <col min="10" max="16384" width="9.140625" style="1" customWidth="1"/>
  </cols>
  <sheetData>
    <row r="1" spans="1:9" ht="25.5" customHeight="1">
      <c r="A1" s="34" t="s">
        <v>108</v>
      </c>
      <c r="B1" s="34"/>
      <c r="C1" s="34"/>
      <c r="D1" s="34"/>
      <c r="E1" s="34"/>
      <c r="F1" s="34"/>
      <c r="G1" s="34"/>
      <c r="H1" s="34"/>
      <c r="I1" s="34"/>
    </row>
    <row r="2" spans="2:9" ht="13.5" thickBot="1">
      <c r="B2" s="2"/>
      <c r="C2" s="2"/>
      <c r="D2" s="2"/>
      <c r="E2" s="2"/>
      <c r="F2" s="2"/>
      <c r="G2" s="2"/>
      <c r="H2" s="2"/>
      <c r="I2" s="2"/>
    </row>
    <row r="3" spans="1:9" s="3" customFormat="1" ht="13.5" customHeight="1">
      <c r="A3" s="35" t="s">
        <v>98</v>
      </c>
      <c r="B3" s="37" t="s">
        <v>0</v>
      </c>
      <c r="C3" s="39" t="s">
        <v>1</v>
      </c>
      <c r="D3" s="40"/>
      <c r="E3" s="40"/>
      <c r="F3" s="40"/>
      <c r="G3" s="40"/>
      <c r="H3" s="40"/>
      <c r="I3" s="41"/>
    </row>
    <row r="4" spans="1:9" s="3" customFormat="1" ht="55.5" customHeight="1" thickBot="1">
      <c r="A4" s="36"/>
      <c r="B4" s="38"/>
      <c r="C4" s="27" t="s">
        <v>101</v>
      </c>
      <c r="D4" s="27" t="s">
        <v>102</v>
      </c>
      <c r="E4" s="27" t="s">
        <v>103</v>
      </c>
      <c r="F4" s="27" t="s">
        <v>104</v>
      </c>
      <c r="G4" s="27" t="s">
        <v>105</v>
      </c>
      <c r="H4" s="28" t="s">
        <v>106</v>
      </c>
      <c r="I4" s="29" t="s">
        <v>107</v>
      </c>
    </row>
    <row r="5" spans="1:11" s="3" customFormat="1" ht="15" customHeight="1">
      <c r="A5" s="12" t="s">
        <v>100</v>
      </c>
      <c r="B5" s="30">
        <v>155105</v>
      </c>
      <c r="C5" s="30">
        <v>49001</v>
      </c>
      <c r="D5" s="30">
        <v>15148</v>
      </c>
      <c r="E5" s="30">
        <v>20157</v>
      </c>
      <c r="F5" s="30">
        <v>16582</v>
      </c>
      <c r="G5" s="30">
        <v>12755</v>
      </c>
      <c r="H5" s="30">
        <v>15927</v>
      </c>
      <c r="I5" s="31">
        <v>25535</v>
      </c>
      <c r="J5" s="24"/>
      <c r="K5" s="24"/>
    </row>
    <row r="6" spans="1:9" s="7" customFormat="1" ht="12.75" customHeight="1">
      <c r="A6" s="13" t="s">
        <v>61</v>
      </c>
      <c r="B6" s="20" t="s">
        <v>109</v>
      </c>
      <c r="C6" s="20" t="s">
        <v>109</v>
      </c>
      <c r="D6" s="20" t="s">
        <v>109</v>
      </c>
      <c r="E6" s="20" t="s">
        <v>109</v>
      </c>
      <c r="F6" s="20" t="s">
        <v>109</v>
      </c>
      <c r="G6" s="20" t="s">
        <v>109</v>
      </c>
      <c r="H6" s="20" t="s">
        <v>109</v>
      </c>
      <c r="I6" s="21" t="s">
        <v>109</v>
      </c>
    </row>
    <row r="7" spans="1:9" s="3" customFormat="1" ht="15" customHeight="1">
      <c r="A7" s="14" t="s">
        <v>63</v>
      </c>
      <c r="B7" s="4">
        <f>SUM(B8:B10)</f>
        <v>10188</v>
      </c>
      <c r="C7" s="4">
        <f aca="true" t="shared" si="0" ref="C7:I7">SUM(C8:C10)</f>
        <v>1681</v>
      </c>
      <c r="D7" s="4">
        <f t="shared" si="0"/>
        <v>1296</v>
      </c>
      <c r="E7" s="4">
        <f t="shared" si="0"/>
        <v>1769</v>
      </c>
      <c r="F7" s="4">
        <f t="shared" si="0"/>
        <v>1143</v>
      </c>
      <c r="G7" s="4">
        <f t="shared" si="0"/>
        <v>1610</v>
      </c>
      <c r="H7" s="4">
        <f t="shared" si="0"/>
        <v>1275</v>
      </c>
      <c r="I7" s="32">
        <f t="shared" si="0"/>
        <v>1414</v>
      </c>
    </row>
    <row r="8" spans="1:9" s="3" customFormat="1" ht="24" customHeight="1">
      <c r="A8" s="25" t="s">
        <v>95</v>
      </c>
      <c r="B8" s="4">
        <v>7655</v>
      </c>
      <c r="C8" s="5">
        <v>1375</v>
      </c>
      <c r="D8" s="5">
        <v>916</v>
      </c>
      <c r="E8" s="5">
        <v>1329</v>
      </c>
      <c r="F8" s="5">
        <v>812</v>
      </c>
      <c r="G8" s="5">
        <v>1024</v>
      </c>
      <c r="H8" s="5">
        <v>1042</v>
      </c>
      <c r="I8" s="6">
        <v>1157</v>
      </c>
    </row>
    <row r="9" spans="1:9" s="3" customFormat="1" ht="12.75" customHeight="1">
      <c r="A9" s="16" t="s">
        <v>3</v>
      </c>
      <c r="B9" s="4">
        <v>2446</v>
      </c>
      <c r="C9" s="5">
        <v>291</v>
      </c>
      <c r="D9" s="5">
        <v>370</v>
      </c>
      <c r="E9" s="5">
        <v>416</v>
      </c>
      <c r="F9" s="5">
        <v>317</v>
      </c>
      <c r="G9" s="5">
        <v>585</v>
      </c>
      <c r="H9" s="5">
        <v>225</v>
      </c>
      <c r="I9" s="6">
        <v>242</v>
      </c>
    </row>
    <row r="10" spans="1:9" s="7" customFormat="1" ht="12.75" customHeight="1">
      <c r="A10" s="16" t="s">
        <v>4</v>
      </c>
      <c r="B10" s="4">
        <v>87</v>
      </c>
      <c r="C10" s="5">
        <v>15</v>
      </c>
      <c r="D10" s="5">
        <v>10</v>
      </c>
      <c r="E10" s="5">
        <v>24</v>
      </c>
      <c r="F10" s="5">
        <v>14</v>
      </c>
      <c r="G10" s="5">
        <v>1</v>
      </c>
      <c r="H10" s="5">
        <v>8</v>
      </c>
      <c r="I10" s="6">
        <v>15</v>
      </c>
    </row>
    <row r="11" spans="1:9" s="3" customFormat="1" ht="15" customHeight="1">
      <c r="A11" s="14" t="s">
        <v>2</v>
      </c>
      <c r="B11" s="4">
        <f>+B12+B15+B38+B39</f>
        <v>19940</v>
      </c>
      <c r="C11" s="4">
        <f aca="true" t="shared" si="1" ref="C11:I11">+C12+C15+C38+C39</f>
        <v>5778</v>
      </c>
      <c r="D11" s="4">
        <f t="shared" si="1"/>
        <v>1780</v>
      </c>
      <c r="E11" s="4">
        <f t="shared" si="1"/>
        <v>2472</v>
      </c>
      <c r="F11" s="4">
        <f t="shared" si="1"/>
        <v>2428</v>
      </c>
      <c r="G11" s="4">
        <f t="shared" si="1"/>
        <v>1646</v>
      </c>
      <c r="H11" s="4">
        <f t="shared" si="1"/>
        <v>2034</v>
      </c>
      <c r="I11" s="32">
        <f t="shared" si="1"/>
        <v>3802</v>
      </c>
    </row>
    <row r="12" spans="1:9" s="3" customFormat="1" ht="15" customHeight="1">
      <c r="A12" s="14" t="s">
        <v>64</v>
      </c>
      <c r="B12" s="4">
        <f>SUM(B13:B14)</f>
        <v>39</v>
      </c>
      <c r="C12" s="4">
        <f aca="true" t="shared" si="2" ref="C12:I12">SUM(C13:C14)</f>
        <v>11</v>
      </c>
      <c r="D12" s="4">
        <f t="shared" si="2"/>
        <v>4</v>
      </c>
      <c r="E12" s="4">
        <f t="shared" si="2"/>
        <v>5</v>
      </c>
      <c r="F12" s="4">
        <f t="shared" si="2"/>
        <v>2</v>
      </c>
      <c r="G12" s="4">
        <f t="shared" si="2"/>
        <v>4</v>
      </c>
      <c r="H12" s="4">
        <f t="shared" si="2"/>
        <v>4</v>
      </c>
      <c r="I12" s="32">
        <f t="shared" si="2"/>
        <v>9</v>
      </c>
    </row>
    <row r="13" spans="1:9" s="3" customFormat="1" ht="12.75" customHeight="1">
      <c r="A13" s="17" t="s">
        <v>5</v>
      </c>
      <c r="B13" s="4">
        <v>37</v>
      </c>
      <c r="C13" s="5">
        <v>10</v>
      </c>
      <c r="D13" s="5">
        <v>4</v>
      </c>
      <c r="E13" s="5">
        <v>4</v>
      </c>
      <c r="F13" s="5">
        <v>2</v>
      </c>
      <c r="G13" s="5">
        <v>4</v>
      </c>
      <c r="H13" s="5">
        <v>4</v>
      </c>
      <c r="I13" s="6">
        <v>9</v>
      </c>
    </row>
    <row r="14" spans="1:9" s="7" customFormat="1" ht="12.75" customHeight="1">
      <c r="A14" s="18" t="s">
        <v>6</v>
      </c>
      <c r="B14" s="4">
        <v>2</v>
      </c>
      <c r="C14" s="5">
        <v>1</v>
      </c>
      <c r="D14" s="5" t="s">
        <v>109</v>
      </c>
      <c r="E14" s="5">
        <v>1</v>
      </c>
      <c r="F14" s="5" t="s">
        <v>109</v>
      </c>
      <c r="G14" s="5" t="s">
        <v>109</v>
      </c>
      <c r="H14" s="5" t="s">
        <v>109</v>
      </c>
      <c r="I14" s="6" t="s">
        <v>109</v>
      </c>
    </row>
    <row r="15" spans="1:9" s="3" customFormat="1" ht="15" customHeight="1">
      <c r="A15" s="14" t="s">
        <v>65</v>
      </c>
      <c r="B15" s="4">
        <f>SUM(B16:B37)</f>
        <v>18831</v>
      </c>
      <c r="C15" s="4">
        <f aca="true" t="shared" si="3" ref="C15:I15">SUM(C16:C37)</f>
        <v>5388</v>
      </c>
      <c r="D15" s="4">
        <f t="shared" si="3"/>
        <v>1699</v>
      </c>
      <c r="E15" s="4">
        <f t="shared" si="3"/>
        <v>2360</v>
      </c>
      <c r="F15" s="4">
        <f t="shared" si="3"/>
        <v>2279</v>
      </c>
      <c r="G15" s="4">
        <f t="shared" si="3"/>
        <v>1545</v>
      </c>
      <c r="H15" s="4">
        <f t="shared" si="3"/>
        <v>1930</v>
      </c>
      <c r="I15" s="32">
        <f t="shared" si="3"/>
        <v>3630</v>
      </c>
    </row>
    <row r="16" spans="1:9" s="7" customFormat="1" ht="12.75" customHeight="1">
      <c r="A16" s="18" t="s">
        <v>7</v>
      </c>
      <c r="B16" s="4">
        <v>846</v>
      </c>
      <c r="C16" s="5">
        <v>194</v>
      </c>
      <c r="D16" s="5">
        <v>67</v>
      </c>
      <c r="E16" s="5">
        <v>146</v>
      </c>
      <c r="F16" s="5">
        <v>92</v>
      </c>
      <c r="G16" s="5">
        <v>88</v>
      </c>
      <c r="H16" s="5">
        <v>91</v>
      </c>
      <c r="I16" s="6">
        <v>168</v>
      </c>
    </row>
    <row r="17" spans="1:9" s="7" customFormat="1" ht="12.75" customHeight="1">
      <c r="A17" s="18" t="s">
        <v>8</v>
      </c>
      <c r="B17" s="4">
        <v>47</v>
      </c>
      <c r="C17" s="5">
        <v>14</v>
      </c>
      <c r="D17" s="5">
        <v>6</v>
      </c>
      <c r="E17" s="5">
        <v>11</v>
      </c>
      <c r="F17" s="5">
        <v>3</v>
      </c>
      <c r="G17" s="5">
        <v>1</v>
      </c>
      <c r="H17" s="5">
        <v>5</v>
      </c>
      <c r="I17" s="6">
        <v>7</v>
      </c>
    </row>
    <row r="18" spans="1:9" s="7" customFormat="1" ht="12.75" customHeight="1">
      <c r="A18" s="18" t="s">
        <v>9</v>
      </c>
      <c r="B18" s="4">
        <v>396</v>
      </c>
      <c r="C18" s="5">
        <v>121</v>
      </c>
      <c r="D18" s="5">
        <v>20</v>
      </c>
      <c r="E18" s="5">
        <v>35</v>
      </c>
      <c r="F18" s="5">
        <v>67</v>
      </c>
      <c r="G18" s="5">
        <v>32</v>
      </c>
      <c r="H18" s="5">
        <v>49</v>
      </c>
      <c r="I18" s="6">
        <v>72</v>
      </c>
    </row>
    <row r="19" spans="1:9" s="7" customFormat="1" ht="12.75" customHeight="1">
      <c r="A19" s="18" t="s">
        <v>10</v>
      </c>
      <c r="B19" s="4">
        <v>1983</v>
      </c>
      <c r="C19" s="5">
        <v>549</v>
      </c>
      <c r="D19" s="5">
        <v>147</v>
      </c>
      <c r="E19" s="5">
        <v>303</v>
      </c>
      <c r="F19" s="5">
        <v>202</v>
      </c>
      <c r="G19" s="5">
        <v>137</v>
      </c>
      <c r="H19" s="5">
        <v>192</v>
      </c>
      <c r="I19" s="6">
        <v>453</v>
      </c>
    </row>
    <row r="20" spans="1:9" s="7" customFormat="1" ht="12.75" customHeight="1">
      <c r="A20" s="18" t="s">
        <v>11</v>
      </c>
      <c r="B20" s="4">
        <v>80</v>
      </c>
      <c r="C20" s="5">
        <v>25</v>
      </c>
      <c r="D20" s="5">
        <v>3</v>
      </c>
      <c r="E20" s="5">
        <v>9</v>
      </c>
      <c r="F20" s="5">
        <v>8</v>
      </c>
      <c r="G20" s="5">
        <v>5</v>
      </c>
      <c r="H20" s="5">
        <v>10</v>
      </c>
      <c r="I20" s="6">
        <v>20</v>
      </c>
    </row>
    <row r="21" spans="1:9" s="7" customFormat="1" ht="24" customHeight="1">
      <c r="A21" s="18" t="s">
        <v>54</v>
      </c>
      <c r="B21" s="4">
        <v>3888</v>
      </c>
      <c r="C21" s="5">
        <v>981</v>
      </c>
      <c r="D21" s="5">
        <v>366</v>
      </c>
      <c r="E21" s="5">
        <v>562</v>
      </c>
      <c r="F21" s="5">
        <v>458</v>
      </c>
      <c r="G21" s="5">
        <v>449</v>
      </c>
      <c r="H21" s="5">
        <v>391</v>
      </c>
      <c r="I21" s="6">
        <v>681</v>
      </c>
    </row>
    <row r="22" spans="1:9" s="7" customFormat="1" ht="12.75" customHeight="1">
      <c r="A22" s="18" t="s">
        <v>12</v>
      </c>
      <c r="B22" s="4">
        <v>62</v>
      </c>
      <c r="C22" s="5">
        <v>15</v>
      </c>
      <c r="D22" s="5">
        <v>17</v>
      </c>
      <c r="E22" s="5" t="s">
        <v>109</v>
      </c>
      <c r="F22" s="5">
        <v>4</v>
      </c>
      <c r="G22" s="5">
        <v>8</v>
      </c>
      <c r="H22" s="5">
        <v>5</v>
      </c>
      <c r="I22" s="6">
        <v>13</v>
      </c>
    </row>
    <row r="23" spans="1:9" s="7" customFormat="1" ht="12.75" customHeight="1">
      <c r="A23" s="19" t="s">
        <v>13</v>
      </c>
      <c r="B23" s="4">
        <v>433</v>
      </c>
      <c r="C23" s="5">
        <v>185</v>
      </c>
      <c r="D23" s="5">
        <v>46</v>
      </c>
      <c r="E23" s="5">
        <v>31</v>
      </c>
      <c r="F23" s="5">
        <v>37</v>
      </c>
      <c r="G23" s="5">
        <v>30</v>
      </c>
      <c r="H23" s="5">
        <v>32</v>
      </c>
      <c r="I23" s="6">
        <v>72</v>
      </c>
    </row>
    <row r="24" spans="1:9" s="7" customFormat="1" ht="12.75" customHeight="1">
      <c r="A24" s="18" t="s">
        <v>55</v>
      </c>
      <c r="B24" s="4">
        <v>98</v>
      </c>
      <c r="C24" s="5">
        <v>35</v>
      </c>
      <c r="D24" s="5">
        <v>5</v>
      </c>
      <c r="E24" s="5">
        <v>4</v>
      </c>
      <c r="F24" s="5">
        <v>16</v>
      </c>
      <c r="G24" s="5">
        <v>5</v>
      </c>
      <c r="H24" s="5">
        <v>13</v>
      </c>
      <c r="I24" s="6">
        <v>20</v>
      </c>
    </row>
    <row r="25" spans="1:9" s="7" customFormat="1" ht="22.5" customHeight="1">
      <c r="A25" s="18" t="s">
        <v>96</v>
      </c>
      <c r="B25" s="4">
        <v>4</v>
      </c>
      <c r="C25" s="5">
        <v>4</v>
      </c>
      <c r="D25" s="5" t="s">
        <v>109</v>
      </c>
      <c r="E25" s="5" t="s">
        <v>109</v>
      </c>
      <c r="F25" s="5" t="s">
        <v>109</v>
      </c>
      <c r="G25" s="5" t="s">
        <v>109</v>
      </c>
      <c r="H25" s="5" t="s">
        <v>109</v>
      </c>
      <c r="I25" s="6" t="s">
        <v>109</v>
      </c>
    </row>
    <row r="26" spans="1:9" s="7" customFormat="1" ht="12.75" customHeight="1">
      <c r="A26" s="18" t="s">
        <v>14</v>
      </c>
      <c r="B26" s="4">
        <v>257</v>
      </c>
      <c r="C26" s="5">
        <v>89</v>
      </c>
      <c r="D26" s="5">
        <v>18</v>
      </c>
      <c r="E26" s="5">
        <v>18</v>
      </c>
      <c r="F26" s="5">
        <v>19</v>
      </c>
      <c r="G26" s="5">
        <v>18</v>
      </c>
      <c r="H26" s="5">
        <v>25</v>
      </c>
      <c r="I26" s="6">
        <v>70</v>
      </c>
    </row>
    <row r="27" spans="1:9" s="7" customFormat="1" ht="12.75" customHeight="1">
      <c r="A27" s="19" t="s">
        <v>15</v>
      </c>
      <c r="B27" s="4">
        <v>616</v>
      </c>
      <c r="C27" s="5">
        <v>154</v>
      </c>
      <c r="D27" s="5">
        <v>62</v>
      </c>
      <c r="E27" s="5">
        <v>95</v>
      </c>
      <c r="F27" s="5">
        <v>54</v>
      </c>
      <c r="G27" s="5">
        <v>51</v>
      </c>
      <c r="H27" s="5">
        <v>56</v>
      </c>
      <c r="I27" s="6">
        <v>144</v>
      </c>
    </row>
    <row r="28" spans="1:9" s="7" customFormat="1" ht="24" customHeight="1">
      <c r="A28" s="18" t="s">
        <v>82</v>
      </c>
      <c r="B28" s="4">
        <v>57</v>
      </c>
      <c r="C28" s="5">
        <v>27</v>
      </c>
      <c r="D28" s="5">
        <v>1</v>
      </c>
      <c r="E28" s="5">
        <v>8</v>
      </c>
      <c r="F28" s="5">
        <v>6</v>
      </c>
      <c r="G28" s="5">
        <v>1</v>
      </c>
      <c r="H28" s="5">
        <v>3</v>
      </c>
      <c r="I28" s="6">
        <v>11</v>
      </c>
    </row>
    <row r="29" spans="1:9" s="7" customFormat="1" ht="24" customHeight="1">
      <c r="A29" s="18" t="s">
        <v>83</v>
      </c>
      <c r="B29" s="4">
        <v>4635</v>
      </c>
      <c r="C29" s="5">
        <v>1286</v>
      </c>
      <c r="D29" s="5">
        <v>512</v>
      </c>
      <c r="E29" s="5">
        <v>545</v>
      </c>
      <c r="F29" s="5">
        <v>644</v>
      </c>
      <c r="G29" s="5">
        <v>325</v>
      </c>
      <c r="H29" s="5">
        <v>524</v>
      </c>
      <c r="I29" s="6">
        <v>799</v>
      </c>
    </row>
    <row r="30" spans="1:9" s="7" customFormat="1" ht="22.5" customHeight="1">
      <c r="A30" s="18" t="s">
        <v>84</v>
      </c>
      <c r="B30" s="4">
        <v>111</v>
      </c>
      <c r="C30" s="5">
        <v>47</v>
      </c>
      <c r="D30" s="5">
        <v>7</v>
      </c>
      <c r="E30" s="5">
        <v>3</v>
      </c>
      <c r="F30" s="5">
        <v>11</v>
      </c>
      <c r="G30" s="5">
        <v>11</v>
      </c>
      <c r="H30" s="5">
        <v>11</v>
      </c>
      <c r="I30" s="6">
        <v>21</v>
      </c>
    </row>
    <row r="31" spans="1:9" s="7" customFormat="1" ht="12.75" customHeight="1">
      <c r="A31" s="18" t="s">
        <v>16</v>
      </c>
      <c r="B31" s="4">
        <v>1261</v>
      </c>
      <c r="C31" s="5">
        <v>389</v>
      </c>
      <c r="D31" s="5">
        <v>119</v>
      </c>
      <c r="E31" s="5">
        <v>155</v>
      </c>
      <c r="F31" s="5">
        <v>168</v>
      </c>
      <c r="G31" s="5">
        <v>90</v>
      </c>
      <c r="H31" s="5">
        <v>145</v>
      </c>
      <c r="I31" s="6">
        <v>195</v>
      </c>
    </row>
    <row r="32" spans="1:9" s="7" customFormat="1" ht="12.75" customHeight="1">
      <c r="A32" s="18" t="s">
        <v>56</v>
      </c>
      <c r="B32" s="4">
        <v>328</v>
      </c>
      <c r="C32" s="5">
        <v>121</v>
      </c>
      <c r="D32" s="5">
        <v>24</v>
      </c>
      <c r="E32" s="5">
        <v>32</v>
      </c>
      <c r="F32" s="5">
        <v>41</v>
      </c>
      <c r="G32" s="5">
        <v>26</v>
      </c>
      <c r="H32" s="5">
        <v>25</v>
      </c>
      <c r="I32" s="6">
        <v>59</v>
      </c>
    </row>
    <row r="33" spans="1:9" s="7" customFormat="1" ht="24.75" customHeight="1">
      <c r="A33" s="18" t="s">
        <v>85</v>
      </c>
      <c r="B33" s="4">
        <v>52</v>
      </c>
      <c r="C33" s="5">
        <v>15</v>
      </c>
      <c r="D33" s="5">
        <v>2</v>
      </c>
      <c r="E33" s="5">
        <v>8</v>
      </c>
      <c r="F33" s="5">
        <v>3</v>
      </c>
      <c r="G33" s="5">
        <v>7</v>
      </c>
      <c r="H33" s="5">
        <v>9</v>
      </c>
      <c r="I33" s="6">
        <v>8</v>
      </c>
    </row>
    <row r="34" spans="1:9" s="10" customFormat="1" ht="25.5" customHeight="1">
      <c r="A34" s="18" t="s">
        <v>86</v>
      </c>
      <c r="B34" s="4">
        <v>45</v>
      </c>
      <c r="C34" s="5">
        <v>22</v>
      </c>
      <c r="D34" s="5">
        <v>6</v>
      </c>
      <c r="E34" s="5">
        <v>7</v>
      </c>
      <c r="F34" s="5">
        <v>2</v>
      </c>
      <c r="G34" s="5">
        <v>1</v>
      </c>
      <c r="H34" s="5">
        <v>2</v>
      </c>
      <c r="I34" s="6">
        <v>5</v>
      </c>
    </row>
    <row r="35" spans="1:9" s="10" customFormat="1" ht="12.75" customHeight="1">
      <c r="A35" s="18" t="s">
        <v>17</v>
      </c>
      <c r="B35" s="4">
        <v>1298</v>
      </c>
      <c r="C35" s="5">
        <v>386</v>
      </c>
      <c r="D35" s="5">
        <v>102</v>
      </c>
      <c r="E35" s="5">
        <v>187</v>
      </c>
      <c r="F35" s="5">
        <v>166</v>
      </c>
      <c r="G35" s="5">
        <v>102</v>
      </c>
      <c r="H35" s="5">
        <v>148</v>
      </c>
      <c r="I35" s="6">
        <v>207</v>
      </c>
    </row>
    <row r="36" spans="1:9" s="10" customFormat="1" ht="12.75" customHeight="1">
      <c r="A36" s="18" t="s">
        <v>18</v>
      </c>
      <c r="B36" s="4">
        <v>809</v>
      </c>
      <c r="C36" s="5">
        <v>323</v>
      </c>
      <c r="D36" s="5">
        <v>74</v>
      </c>
      <c r="E36" s="5">
        <v>81</v>
      </c>
      <c r="F36" s="5">
        <v>83</v>
      </c>
      <c r="G36" s="5">
        <v>51</v>
      </c>
      <c r="H36" s="5">
        <v>77</v>
      </c>
      <c r="I36" s="6">
        <v>120</v>
      </c>
    </row>
    <row r="37" spans="1:9" s="10" customFormat="1" ht="12.75" customHeight="1">
      <c r="A37" s="18" t="s">
        <v>19</v>
      </c>
      <c r="B37" s="4">
        <v>1525</v>
      </c>
      <c r="C37" s="5">
        <v>406</v>
      </c>
      <c r="D37" s="5">
        <v>95</v>
      </c>
      <c r="E37" s="5">
        <v>120</v>
      </c>
      <c r="F37" s="5">
        <v>195</v>
      </c>
      <c r="G37" s="5">
        <v>107</v>
      </c>
      <c r="H37" s="5">
        <v>117</v>
      </c>
      <c r="I37" s="6">
        <v>485</v>
      </c>
    </row>
    <row r="38" spans="1:9" ht="25.5" customHeight="1">
      <c r="A38" s="14" t="s">
        <v>99</v>
      </c>
      <c r="B38" s="4">
        <v>501</v>
      </c>
      <c r="C38" s="8">
        <v>204</v>
      </c>
      <c r="D38" s="8">
        <v>34</v>
      </c>
      <c r="E38" s="8">
        <v>48</v>
      </c>
      <c r="F38" s="8">
        <v>44</v>
      </c>
      <c r="G38" s="8">
        <v>47</v>
      </c>
      <c r="H38" s="8">
        <v>55</v>
      </c>
      <c r="I38" s="9">
        <v>69</v>
      </c>
    </row>
    <row r="39" spans="1:9" ht="25.5" customHeight="1">
      <c r="A39" s="14" t="s">
        <v>97</v>
      </c>
      <c r="B39" s="4">
        <f>SUM(B40:B42)</f>
        <v>569</v>
      </c>
      <c r="C39" s="4">
        <f aca="true" t="shared" si="4" ref="C39:I39">SUM(C40:C42)</f>
        <v>175</v>
      </c>
      <c r="D39" s="4">
        <f t="shared" si="4"/>
        <v>43</v>
      </c>
      <c r="E39" s="4">
        <f t="shared" si="4"/>
        <v>59</v>
      </c>
      <c r="F39" s="4">
        <f t="shared" si="4"/>
        <v>103</v>
      </c>
      <c r="G39" s="4">
        <f t="shared" si="4"/>
        <v>50</v>
      </c>
      <c r="H39" s="4">
        <f t="shared" si="4"/>
        <v>45</v>
      </c>
      <c r="I39" s="32">
        <f t="shared" si="4"/>
        <v>94</v>
      </c>
    </row>
    <row r="40" spans="1:9" s="10" customFormat="1" ht="12.75" customHeight="1">
      <c r="A40" s="18" t="s">
        <v>20</v>
      </c>
      <c r="B40" s="4">
        <v>19</v>
      </c>
      <c r="C40" s="5">
        <v>7</v>
      </c>
      <c r="D40" s="5">
        <v>3</v>
      </c>
      <c r="E40" s="5" t="s">
        <v>109</v>
      </c>
      <c r="F40" s="5">
        <v>2</v>
      </c>
      <c r="G40" s="5">
        <v>3</v>
      </c>
      <c r="H40" s="5" t="s">
        <v>109</v>
      </c>
      <c r="I40" s="6">
        <v>4</v>
      </c>
    </row>
    <row r="41" spans="1:9" s="10" customFormat="1" ht="12.75" customHeight="1">
      <c r="A41" s="18" t="s">
        <v>21</v>
      </c>
      <c r="B41" s="4">
        <v>7</v>
      </c>
      <c r="C41" s="5">
        <v>4</v>
      </c>
      <c r="D41" s="5" t="s">
        <v>109</v>
      </c>
      <c r="E41" s="5">
        <v>1</v>
      </c>
      <c r="F41" s="5" t="s">
        <v>109</v>
      </c>
      <c r="G41" s="5">
        <v>1</v>
      </c>
      <c r="H41" s="5" t="s">
        <v>109</v>
      </c>
      <c r="I41" s="6">
        <v>1</v>
      </c>
    </row>
    <row r="42" spans="1:9" s="10" customFormat="1" ht="24" customHeight="1">
      <c r="A42" s="18" t="s">
        <v>57</v>
      </c>
      <c r="B42" s="4">
        <v>543</v>
      </c>
      <c r="C42" s="5">
        <v>164</v>
      </c>
      <c r="D42" s="5">
        <v>40</v>
      </c>
      <c r="E42" s="5">
        <v>58</v>
      </c>
      <c r="F42" s="5">
        <v>101</v>
      </c>
      <c r="G42" s="5">
        <v>46</v>
      </c>
      <c r="H42" s="5">
        <v>45</v>
      </c>
      <c r="I42" s="6">
        <v>89</v>
      </c>
    </row>
    <row r="43" spans="1:9" ht="15" customHeight="1">
      <c r="A43" s="15" t="s">
        <v>66</v>
      </c>
      <c r="B43" s="4">
        <f>SUM(B44:B46)</f>
        <v>20858</v>
      </c>
      <c r="C43" s="4">
        <f aca="true" t="shared" si="5" ref="C43:I43">SUM(C44:C46)</f>
        <v>6225</v>
      </c>
      <c r="D43" s="4">
        <f t="shared" si="5"/>
        <v>2023</v>
      </c>
      <c r="E43" s="4">
        <f t="shared" si="5"/>
        <v>2928</v>
      </c>
      <c r="F43" s="4">
        <f t="shared" si="5"/>
        <v>2174</v>
      </c>
      <c r="G43" s="4">
        <f t="shared" si="5"/>
        <v>1775</v>
      </c>
      <c r="H43" s="4">
        <f t="shared" si="5"/>
        <v>2072</v>
      </c>
      <c r="I43" s="32">
        <f t="shared" si="5"/>
        <v>3661</v>
      </c>
    </row>
    <row r="44" spans="1:9" ht="12.75">
      <c r="A44" s="17" t="s">
        <v>22</v>
      </c>
      <c r="B44" s="4">
        <v>6022</v>
      </c>
      <c r="C44" s="5">
        <v>1690</v>
      </c>
      <c r="D44" s="5">
        <v>579</v>
      </c>
      <c r="E44" s="5">
        <v>886</v>
      </c>
      <c r="F44" s="5">
        <v>656</v>
      </c>
      <c r="G44" s="5">
        <v>583</v>
      </c>
      <c r="H44" s="5">
        <v>682</v>
      </c>
      <c r="I44" s="6">
        <v>946</v>
      </c>
    </row>
    <row r="45" spans="1:9" ht="12.75">
      <c r="A45" s="17" t="s">
        <v>23</v>
      </c>
      <c r="B45" s="4">
        <v>94</v>
      </c>
      <c r="C45" s="5">
        <v>36</v>
      </c>
      <c r="D45" s="5">
        <v>4</v>
      </c>
      <c r="E45" s="5">
        <v>13</v>
      </c>
      <c r="F45" s="5">
        <v>13</v>
      </c>
      <c r="G45" s="5">
        <v>5</v>
      </c>
      <c r="H45" s="5">
        <v>6</v>
      </c>
      <c r="I45" s="6">
        <v>17</v>
      </c>
    </row>
    <row r="46" spans="1:9" ht="12.75">
      <c r="A46" s="17" t="s">
        <v>24</v>
      </c>
      <c r="B46" s="4">
        <v>14742</v>
      </c>
      <c r="C46" s="5">
        <v>4499</v>
      </c>
      <c r="D46" s="5">
        <v>1440</v>
      </c>
      <c r="E46" s="5">
        <v>2029</v>
      </c>
      <c r="F46" s="5">
        <v>1505</v>
      </c>
      <c r="G46" s="5">
        <v>1187</v>
      </c>
      <c r="H46" s="5">
        <v>1384</v>
      </c>
      <c r="I46" s="6">
        <v>2698</v>
      </c>
    </row>
    <row r="47" spans="1:9" ht="25.5" customHeight="1">
      <c r="A47" s="14" t="s">
        <v>80</v>
      </c>
      <c r="B47" s="4">
        <f>SUM(B48:B50)</f>
        <v>34127</v>
      </c>
      <c r="C47" s="26">
        <f>SUM(C48:C50)</f>
        <v>11119</v>
      </c>
      <c r="D47" s="4">
        <f>SUM(D48:D50)</f>
        <v>2887</v>
      </c>
      <c r="E47" s="4">
        <f>SUM(E48:E50)</f>
        <v>4434</v>
      </c>
      <c r="F47" s="4">
        <f>SUM(F48:F50)</f>
        <v>3519</v>
      </c>
      <c r="G47" s="4">
        <f>SUM(G48:G50)</f>
        <v>2633</v>
      </c>
      <c r="H47" s="4">
        <f>SUM(H48:H50)</f>
        <v>3681</v>
      </c>
      <c r="I47" s="32">
        <f>SUM(I48:I50)</f>
        <v>5854</v>
      </c>
    </row>
    <row r="48" spans="1:9" ht="12.75" customHeight="1">
      <c r="A48" s="17" t="s">
        <v>58</v>
      </c>
      <c r="B48" s="4">
        <v>3514</v>
      </c>
      <c r="C48" s="5">
        <v>1068</v>
      </c>
      <c r="D48" s="5">
        <v>309</v>
      </c>
      <c r="E48" s="5">
        <v>416</v>
      </c>
      <c r="F48" s="5">
        <v>378</v>
      </c>
      <c r="G48" s="5">
        <v>295</v>
      </c>
      <c r="H48" s="5">
        <v>435</v>
      </c>
      <c r="I48" s="6">
        <v>613</v>
      </c>
    </row>
    <row r="49" spans="1:9" ht="12.75">
      <c r="A49" s="17" t="s">
        <v>25</v>
      </c>
      <c r="B49" s="4">
        <v>11499</v>
      </c>
      <c r="C49" s="5">
        <v>3856</v>
      </c>
      <c r="D49" s="5">
        <v>850</v>
      </c>
      <c r="E49" s="5">
        <v>1216</v>
      </c>
      <c r="F49" s="5">
        <v>1251</v>
      </c>
      <c r="G49" s="5">
        <v>571</v>
      </c>
      <c r="H49" s="5">
        <v>1168</v>
      </c>
      <c r="I49" s="6">
        <v>2587</v>
      </c>
    </row>
    <row r="50" spans="1:9" ht="12.75">
      <c r="A50" s="17" t="s">
        <v>26</v>
      </c>
      <c r="B50" s="4">
        <v>19114</v>
      </c>
      <c r="C50" s="5">
        <v>6195</v>
      </c>
      <c r="D50" s="5">
        <v>1728</v>
      </c>
      <c r="E50" s="5">
        <v>2802</v>
      </c>
      <c r="F50" s="5">
        <v>1890</v>
      </c>
      <c r="G50" s="5">
        <v>1767</v>
      </c>
      <c r="H50" s="5">
        <v>2078</v>
      </c>
      <c r="I50" s="6">
        <v>2654</v>
      </c>
    </row>
    <row r="51" spans="1:9" ht="15" customHeight="1">
      <c r="A51" s="14" t="s">
        <v>67</v>
      </c>
      <c r="B51" s="4">
        <f>SUM(B52:B56)</f>
        <v>3868</v>
      </c>
      <c r="C51" s="4">
        <f aca="true" t="shared" si="6" ref="C51:I51">SUM(C52:C56)</f>
        <v>1271</v>
      </c>
      <c r="D51" s="4">
        <f t="shared" si="6"/>
        <v>358</v>
      </c>
      <c r="E51" s="4">
        <f t="shared" si="6"/>
        <v>377</v>
      </c>
      <c r="F51" s="4">
        <f t="shared" si="6"/>
        <v>438</v>
      </c>
      <c r="G51" s="4">
        <f t="shared" si="6"/>
        <v>316</v>
      </c>
      <c r="H51" s="4">
        <f t="shared" si="6"/>
        <v>457</v>
      </c>
      <c r="I51" s="32">
        <f t="shared" si="6"/>
        <v>651</v>
      </c>
    </row>
    <row r="52" spans="1:9" ht="12.75">
      <c r="A52" s="17" t="s">
        <v>27</v>
      </c>
      <c r="B52" s="4">
        <v>3456</v>
      </c>
      <c r="C52" s="5">
        <v>1143</v>
      </c>
      <c r="D52" s="5">
        <v>312</v>
      </c>
      <c r="E52" s="5">
        <v>343</v>
      </c>
      <c r="F52" s="5">
        <v>396</v>
      </c>
      <c r="G52" s="5">
        <v>287</v>
      </c>
      <c r="H52" s="5">
        <v>402</v>
      </c>
      <c r="I52" s="6">
        <v>573</v>
      </c>
    </row>
    <row r="53" spans="1:9" ht="12.75">
      <c r="A53" s="17" t="s">
        <v>28</v>
      </c>
      <c r="B53" s="4">
        <v>8</v>
      </c>
      <c r="C53" s="5">
        <v>3</v>
      </c>
      <c r="D53" s="5">
        <v>4</v>
      </c>
      <c r="E53" s="5">
        <v>1</v>
      </c>
      <c r="F53" s="5" t="s">
        <v>109</v>
      </c>
      <c r="G53" s="5" t="s">
        <v>109</v>
      </c>
      <c r="H53" s="5" t="s">
        <v>109</v>
      </c>
      <c r="I53" s="6" t="s">
        <v>109</v>
      </c>
    </row>
    <row r="54" spans="1:9" ht="12.75">
      <c r="A54" s="17" t="s">
        <v>29</v>
      </c>
      <c r="B54" s="4">
        <v>3</v>
      </c>
      <c r="C54" s="5">
        <v>3</v>
      </c>
      <c r="D54" s="5" t="s">
        <v>109</v>
      </c>
      <c r="E54" s="5" t="s">
        <v>109</v>
      </c>
      <c r="F54" s="5" t="s">
        <v>109</v>
      </c>
      <c r="G54" s="5" t="s">
        <v>109</v>
      </c>
      <c r="H54" s="5" t="s">
        <v>109</v>
      </c>
      <c r="I54" s="6" t="s">
        <v>109</v>
      </c>
    </row>
    <row r="55" spans="1:9" ht="12.75">
      <c r="A55" s="17" t="s">
        <v>30</v>
      </c>
      <c r="B55" s="4">
        <v>383</v>
      </c>
      <c r="C55" s="5">
        <v>118</v>
      </c>
      <c r="D55" s="5">
        <v>39</v>
      </c>
      <c r="E55" s="5">
        <v>31</v>
      </c>
      <c r="F55" s="5">
        <v>38</v>
      </c>
      <c r="G55" s="5">
        <v>29</v>
      </c>
      <c r="H55" s="5">
        <v>55</v>
      </c>
      <c r="I55" s="6">
        <v>73</v>
      </c>
    </row>
    <row r="56" spans="1:9" ht="12.75">
      <c r="A56" s="17" t="s">
        <v>31</v>
      </c>
      <c r="B56" s="4">
        <v>18</v>
      </c>
      <c r="C56" s="5">
        <v>4</v>
      </c>
      <c r="D56" s="5">
        <v>3</v>
      </c>
      <c r="E56" s="5">
        <v>2</v>
      </c>
      <c r="F56" s="5">
        <v>4</v>
      </c>
      <c r="G56" s="5" t="s">
        <v>109</v>
      </c>
      <c r="H56" s="5" t="s">
        <v>109</v>
      </c>
      <c r="I56" s="6">
        <v>5</v>
      </c>
    </row>
    <row r="57" spans="1:9" ht="15" customHeight="1">
      <c r="A57" s="14" t="s">
        <v>68</v>
      </c>
      <c r="B57" s="4">
        <f>+B58+B59</f>
        <v>10908</v>
      </c>
      <c r="C57" s="4">
        <f aca="true" t="shared" si="7" ref="C57:I57">+C58+C59</f>
        <v>3214</v>
      </c>
      <c r="D57" s="4">
        <f t="shared" si="7"/>
        <v>1705</v>
      </c>
      <c r="E57" s="4">
        <f t="shared" si="7"/>
        <v>1703</v>
      </c>
      <c r="F57" s="4">
        <f t="shared" si="7"/>
        <v>998</v>
      </c>
      <c r="G57" s="4">
        <f t="shared" si="7"/>
        <v>1011</v>
      </c>
      <c r="H57" s="4">
        <f t="shared" si="7"/>
        <v>910</v>
      </c>
      <c r="I57" s="32">
        <f t="shared" si="7"/>
        <v>1367</v>
      </c>
    </row>
    <row r="58" spans="1:11" ht="12.75">
      <c r="A58" s="18" t="s">
        <v>32</v>
      </c>
      <c r="B58" s="4">
        <v>2334</v>
      </c>
      <c r="C58" s="5">
        <v>575</v>
      </c>
      <c r="D58" s="5">
        <v>663</v>
      </c>
      <c r="E58" s="5">
        <v>397</v>
      </c>
      <c r="F58" s="5">
        <v>100</v>
      </c>
      <c r="G58" s="5">
        <v>259</v>
      </c>
      <c r="H58" s="5">
        <v>80</v>
      </c>
      <c r="I58" s="6">
        <v>260</v>
      </c>
      <c r="J58" s="3"/>
      <c r="K58" s="3"/>
    </row>
    <row r="59" spans="1:11" ht="12.75">
      <c r="A59" s="18" t="s">
        <v>33</v>
      </c>
      <c r="B59" s="4">
        <v>8574</v>
      </c>
      <c r="C59" s="5">
        <v>2639</v>
      </c>
      <c r="D59" s="5">
        <v>1042</v>
      </c>
      <c r="E59" s="5">
        <v>1306</v>
      </c>
      <c r="F59" s="5">
        <v>898</v>
      </c>
      <c r="G59" s="5">
        <v>752</v>
      </c>
      <c r="H59" s="5">
        <v>830</v>
      </c>
      <c r="I59" s="6">
        <v>1107</v>
      </c>
      <c r="J59" s="3"/>
      <c r="K59" s="3"/>
    </row>
    <row r="60" spans="1:9" ht="15" customHeight="1">
      <c r="A60" s="14" t="s">
        <v>69</v>
      </c>
      <c r="B60" s="4">
        <f>SUM(B61:B66)</f>
        <v>2362</v>
      </c>
      <c r="C60" s="4">
        <f aca="true" t="shared" si="8" ref="C60:I60">SUM(C61:C66)</f>
        <v>978</v>
      </c>
      <c r="D60" s="4">
        <f t="shared" si="8"/>
        <v>160</v>
      </c>
      <c r="E60" s="4">
        <f t="shared" si="8"/>
        <v>236</v>
      </c>
      <c r="F60" s="4">
        <f t="shared" si="8"/>
        <v>243</v>
      </c>
      <c r="G60" s="4">
        <f t="shared" si="8"/>
        <v>133</v>
      </c>
      <c r="H60" s="4">
        <f t="shared" si="8"/>
        <v>191</v>
      </c>
      <c r="I60" s="32">
        <f t="shared" si="8"/>
        <v>421</v>
      </c>
    </row>
    <row r="61" spans="1:9" ht="12.75">
      <c r="A61" s="18" t="s">
        <v>34</v>
      </c>
      <c r="B61" s="4">
        <v>365</v>
      </c>
      <c r="C61" s="5">
        <v>160</v>
      </c>
      <c r="D61" s="5">
        <v>27</v>
      </c>
      <c r="E61" s="5">
        <v>42</v>
      </c>
      <c r="F61" s="5">
        <v>24</v>
      </c>
      <c r="G61" s="5">
        <v>25</v>
      </c>
      <c r="H61" s="5">
        <v>38</v>
      </c>
      <c r="I61" s="6">
        <v>49</v>
      </c>
    </row>
    <row r="62" spans="1:9" ht="36.75" customHeight="1">
      <c r="A62" s="18" t="s">
        <v>87</v>
      </c>
      <c r="B62" s="4">
        <v>202</v>
      </c>
      <c r="C62" s="5">
        <v>85</v>
      </c>
      <c r="D62" s="5">
        <v>23</v>
      </c>
      <c r="E62" s="5">
        <v>21</v>
      </c>
      <c r="F62" s="5">
        <v>22</v>
      </c>
      <c r="G62" s="5">
        <v>7</v>
      </c>
      <c r="H62" s="5">
        <v>17</v>
      </c>
      <c r="I62" s="6">
        <v>27</v>
      </c>
    </row>
    <row r="63" spans="1:9" ht="12.75">
      <c r="A63" s="18" t="s">
        <v>35</v>
      </c>
      <c r="B63" s="4">
        <v>5</v>
      </c>
      <c r="C63" s="5">
        <v>1</v>
      </c>
      <c r="D63" s="5">
        <v>1</v>
      </c>
      <c r="E63" s="5" t="s">
        <v>109</v>
      </c>
      <c r="F63" s="5">
        <v>2</v>
      </c>
      <c r="G63" s="5" t="s">
        <v>109</v>
      </c>
      <c r="H63" s="5">
        <v>1</v>
      </c>
      <c r="I63" s="6" t="s">
        <v>109</v>
      </c>
    </row>
    <row r="64" spans="1:9" ht="12.75">
      <c r="A64" s="18" t="s">
        <v>36</v>
      </c>
      <c r="B64" s="4">
        <v>54</v>
      </c>
      <c r="C64" s="5">
        <v>19</v>
      </c>
      <c r="D64" s="5">
        <v>9</v>
      </c>
      <c r="E64" s="5">
        <v>1</v>
      </c>
      <c r="F64" s="5">
        <v>9</v>
      </c>
      <c r="G64" s="5">
        <v>5</v>
      </c>
      <c r="H64" s="5">
        <v>1</v>
      </c>
      <c r="I64" s="6">
        <v>10</v>
      </c>
    </row>
    <row r="65" spans="1:9" ht="12.75">
      <c r="A65" s="18" t="s">
        <v>37</v>
      </c>
      <c r="B65" s="4">
        <v>1427</v>
      </c>
      <c r="C65" s="5">
        <v>556</v>
      </c>
      <c r="D65" s="5">
        <v>84</v>
      </c>
      <c r="E65" s="5">
        <v>139</v>
      </c>
      <c r="F65" s="5">
        <v>143</v>
      </c>
      <c r="G65" s="5">
        <v>84</v>
      </c>
      <c r="H65" s="5">
        <v>115</v>
      </c>
      <c r="I65" s="6">
        <v>306</v>
      </c>
    </row>
    <row r="66" spans="1:9" ht="12.75">
      <c r="A66" s="18" t="s">
        <v>38</v>
      </c>
      <c r="B66" s="4">
        <v>309</v>
      </c>
      <c r="C66" s="5">
        <v>157</v>
      </c>
      <c r="D66" s="5">
        <v>16</v>
      </c>
      <c r="E66" s="5">
        <v>33</v>
      </c>
      <c r="F66" s="5">
        <v>43</v>
      </c>
      <c r="G66" s="5">
        <v>12</v>
      </c>
      <c r="H66" s="5">
        <v>19</v>
      </c>
      <c r="I66" s="6">
        <v>29</v>
      </c>
    </row>
    <row r="67" spans="1:9" ht="15" customHeight="1">
      <c r="A67" s="14" t="s">
        <v>70</v>
      </c>
      <c r="B67" s="8">
        <f>+B68+B69</f>
        <v>3835</v>
      </c>
      <c r="C67" s="8">
        <f>+C68+C69</f>
        <v>1320</v>
      </c>
      <c r="D67" s="8">
        <f>+D68+D69</f>
        <v>395</v>
      </c>
      <c r="E67" s="8">
        <f>+E68+E69</f>
        <v>374</v>
      </c>
      <c r="F67" s="8">
        <f>+F68+F69</f>
        <v>423</v>
      </c>
      <c r="G67" s="8">
        <f>+G68+G69</f>
        <v>253</v>
      </c>
      <c r="H67" s="8">
        <f>+H68+H69</f>
        <v>396</v>
      </c>
      <c r="I67" s="9">
        <f>+I68+I69</f>
        <v>674</v>
      </c>
    </row>
    <row r="68" spans="1:9" ht="24" customHeight="1">
      <c r="A68" s="17" t="s">
        <v>59</v>
      </c>
      <c r="B68" s="4">
        <v>71</v>
      </c>
      <c r="C68" s="5">
        <v>34</v>
      </c>
      <c r="D68" s="5">
        <v>4</v>
      </c>
      <c r="E68" s="5">
        <v>9</v>
      </c>
      <c r="F68" s="5">
        <v>3</v>
      </c>
      <c r="G68" s="5">
        <v>3</v>
      </c>
      <c r="H68" s="5">
        <v>4</v>
      </c>
      <c r="I68" s="6">
        <v>14</v>
      </c>
    </row>
    <row r="69" spans="1:9" ht="12.75">
      <c r="A69" s="17" t="s">
        <v>39</v>
      </c>
      <c r="B69" s="4">
        <v>3764</v>
      </c>
      <c r="C69" s="5">
        <v>1286</v>
      </c>
      <c r="D69" s="5">
        <v>391</v>
      </c>
      <c r="E69" s="5">
        <v>365</v>
      </c>
      <c r="F69" s="5">
        <v>420</v>
      </c>
      <c r="G69" s="5">
        <v>250</v>
      </c>
      <c r="H69" s="5">
        <v>392</v>
      </c>
      <c r="I69" s="6">
        <v>660</v>
      </c>
    </row>
    <row r="70" spans="1:9" ht="15" customHeight="1">
      <c r="A70" s="14" t="s">
        <v>71</v>
      </c>
      <c r="B70" s="8">
        <v>6800</v>
      </c>
      <c r="C70" s="8">
        <v>2618</v>
      </c>
      <c r="D70" s="8">
        <v>770</v>
      </c>
      <c r="E70" s="8">
        <v>890</v>
      </c>
      <c r="F70" s="8">
        <v>799</v>
      </c>
      <c r="G70" s="8">
        <v>347</v>
      </c>
      <c r="H70" s="8">
        <v>641</v>
      </c>
      <c r="I70" s="9">
        <v>735</v>
      </c>
    </row>
    <row r="71" spans="1:9" ht="15" customHeight="1">
      <c r="A71" s="14" t="s">
        <v>72</v>
      </c>
      <c r="B71" s="8">
        <f>SUM(B72:B78)</f>
        <v>16781</v>
      </c>
      <c r="C71" s="8">
        <f aca="true" t="shared" si="9" ref="C71:I71">SUM(C72:C78)</f>
        <v>6936</v>
      </c>
      <c r="D71" s="8">
        <f t="shared" si="9"/>
        <v>1318</v>
      </c>
      <c r="E71" s="8">
        <f t="shared" si="9"/>
        <v>1661</v>
      </c>
      <c r="F71" s="8">
        <f t="shared" si="9"/>
        <v>1668</v>
      </c>
      <c r="G71" s="8">
        <f t="shared" si="9"/>
        <v>980</v>
      </c>
      <c r="H71" s="8">
        <f t="shared" si="9"/>
        <v>1532</v>
      </c>
      <c r="I71" s="9">
        <f t="shared" si="9"/>
        <v>2686</v>
      </c>
    </row>
    <row r="72" spans="1:9" ht="12.75">
      <c r="A72" s="17" t="s">
        <v>40</v>
      </c>
      <c r="B72" s="4">
        <v>4275</v>
      </c>
      <c r="C72" s="5">
        <v>1585</v>
      </c>
      <c r="D72" s="5">
        <v>342</v>
      </c>
      <c r="E72" s="5">
        <v>458</v>
      </c>
      <c r="F72" s="5">
        <v>454</v>
      </c>
      <c r="G72" s="5">
        <v>312</v>
      </c>
      <c r="H72" s="5">
        <v>393</v>
      </c>
      <c r="I72" s="6">
        <v>731</v>
      </c>
    </row>
    <row r="73" spans="1:9" ht="25.5" customHeight="1">
      <c r="A73" s="17" t="s">
        <v>88</v>
      </c>
      <c r="B73" s="4">
        <v>2008</v>
      </c>
      <c r="C73" s="5">
        <v>878</v>
      </c>
      <c r="D73" s="5">
        <v>153</v>
      </c>
      <c r="E73" s="5">
        <v>277</v>
      </c>
      <c r="F73" s="5">
        <v>211</v>
      </c>
      <c r="G73" s="5">
        <v>95</v>
      </c>
      <c r="H73" s="5">
        <v>146</v>
      </c>
      <c r="I73" s="6">
        <v>248</v>
      </c>
    </row>
    <row r="74" spans="1:9" ht="26.25" customHeight="1">
      <c r="A74" s="17" t="s">
        <v>89</v>
      </c>
      <c r="B74" s="4">
        <v>3274</v>
      </c>
      <c r="C74" s="5">
        <v>1407</v>
      </c>
      <c r="D74" s="5">
        <v>237</v>
      </c>
      <c r="E74" s="5">
        <v>304</v>
      </c>
      <c r="F74" s="5">
        <v>283</v>
      </c>
      <c r="G74" s="5">
        <v>192</v>
      </c>
      <c r="H74" s="5">
        <v>269</v>
      </c>
      <c r="I74" s="6">
        <v>582</v>
      </c>
    </row>
    <row r="75" spans="1:9" ht="12.75">
      <c r="A75" s="17" t="s">
        <v>41</v>
      </c>
      <c r="B75" s="4">
        <v>50</v>
      </c>
      <c r="C75" s="5">
        <v>24</v>
      </c>
      <c r="D75" s="5">
        <v>1</v>
      </c>
      <c r="E75" s="5">
        <v>9</v>
      </c>
      <c r="F75" s="5">
        <v>3</v>
      </c>
      <c r="G75" s="5">
        <v>4</v>
      </c>
      <c r="H75" s="5">
        <v>1</v>
      </c>
      <c r="I75" s="6">
        <v>8</v>
      </c>
    </row>
    <row r="76" spans="1:9" ht="12.75">
      <c r="A76" s="17" t="s">
        <v>42</v>
      </c>
      <c r="B76" s="4">
        <v>1405</v>
      </c>
      <c r="C76" s="5">
        <v>629</v>
      </c>
      <c r="D76" s="5">
        <v>165</v>
      </c>
      <c r="E76" s="5">
        <v>128</v>
      </c>
      <c r="F76" s="5">
        <v>134</v>
      </c>
      <c r="G76" s="5">
        <v>60</v>
      </c>
      <c r="H76" s="5">
        <v>100</v>
      </c>
      <c r="I76" s="6">
        <v>189</v>
      </c>
    </row>
    <row r="77" spans="1:9" ht="12.75" customHeight="1">
      <c r="A77" s="17" t="s">
        <v>43</v>
      </c>
      <c r="B77" s="4">
        <v>5430</v>
      </c>
      <c r="C77" s="5">
        <v>2334</v>
      </c>
      <c r="D77" s="5">
        <v>392</v>
      </c>
      <c r="E77" s="5">
        <v>430</v>
      </c>
      <c r="F77" s="5">
        <v>533</v>
      </c>
      <c r="G77" s="5">
        <v>289</v>
      </c>
      <c r="H77" s="5">
        <v>578</v>
      </c>
      <c r="I77" s="6">
        <v>874</v>
      </c>
    </row>
    <row r="78" spans="1:9" ht="12.75">
      <c r="A78" s="17" t="s">
        <v>44</v>
      </c>
      <c r="B78" s="4">
        <v>339</v>
      </c>
      <c r="C78" s="5">
        <v>79</v>
      </c>
      <c r="D78" s="5">
        <v>28</v>
      </c>
      <c r="E78" s="5">
        <v>55</v>
      </c>
      <c r="F78" s="5">
        <v>50</v>
      </c>
      <c r="G78" s="5">
        <v>28</v>
      </c>
      <c r="H78" s="5">
        <v>45</v>
      </c>
      <c r="I78" s="6">
        <v>54</v>
      </c>
    </row>
    <row r="79" spans="1:9" ht="15" customHeight="1">
      <c r="A79" s="14" t="s">
        <v>73</v>
      </c>
      <c r="B79" s="4">
        <f>SUM(B80:B85)</f>
        <v>2245</v>
      </c>
      <c r="C79" s="4">
        <f aca="true" t="shared" si="10" ref="C79:I79">SUM(C80:C85)</f>
        <v>905</v>
      </c>
      <c r="D79" s="4">
        <f t="shared" si="10"/>
        <v>229</v>
      </c>
      <c r="E79" s="4">
        <f t="shared" si="10"/>
        <v>231</v>
      </c>
      <c r="F79" s="4">
        <f t="shared" si="10"/>
        <v>232</v>
      </c>
      <c r="G79" s="4">
        <f t="shared" si="10"/>
        <v>100</v>
      </c>
      <c r="H79" s="4">
        <f t="shared" si="10"/>
        <v>208</v>
      </c>
      <c r="I79" s="32">
        <f t="shared" si="10"/>
        <v>340</v>
      </c>
    </row>
    <row r="80" spans="1:9" ht="24" customHeight="1">
      <c r="A80" s="17" t="s">
        <v>90</v>
      </c>
      <c r="B80" s="4">
        <v>387</v>
      </c>
      <c r="C80" s="5">
        <v>143</v>
      </c>
      <c r="D80" s="5">
        <v>61</v>
      </c>
      <c r="E80" s="5">
        <v>57</v>
      </c>
      <c r="F80" s="5">
        <v>22</v>
      </c>
      <c r="G80" s="5">
        <v>21</v>
      </c>
      <c r="H80" s="5">
        <v>21</v>
      </c>
      <c r="I80" s="6">
        <v>62</v>
      </c>
    </row>
    <row r="81" spans="1:9" ht="12.75">
      <c r="A81" s="17" t="s">
        <v>45</v>
      </c>
      <c r="B81" s="4">
        <v>26</v>
      </c>
      <c r="C81" s="5">
        <v>16</v>
      </c>
      <c r="D81" s="5">
        <v>1</v>
      </c>
      <c r="E81" s="5">
        <v>2</v>
      </c>
      <c r="F81" s="5">
        <v>1</v>
      </c>
      <c r="G81" s="5" t="s">
        <v>109</v>
      </c>
      <c r="H81" s="5">
        <v>3</v>
      </c>
      <c r="I81" s="6">
        <v>3</v>
      </c>
    </row>
    <row r="82" spans="1:9" ht="24" customHeight="1">
      <c r="A82" s="17" t="s">
        <v>60</v>
      </c>
      <c r="B82" s="4">
        <v>697</v>
      </c>
      <c r="C82" s="5">
        <v>285</v>
      </c>
      <c r="D82" s="5">
        <v>93</v>
      </c>
      <c r="E82" s="5">
        <v>61</v>
      </c>
      <c r="F82" s="5">
        <v>94</v>
      </c>
      <c r="G82" s="5">
        <v>22</v>
      </c>
      <c r="H82" s="5">
        <v>47</v>
      </c>
      <c r="I82" s="6">
        <v>95</v>
      </c>
    </row>
    <row r="83" spans="1:9" ht="12.75">
      <c r="A83" s="17" t="s">
        <v>46</v>
      </c>
      <c r="B83" s="4">
        <v>280</v>
      </c>
      <c r="C83" s="5">
        <v>91</v>
      </c>
      <c r="D83" s="5">
        <v>25</v>
      </c>
      <c r="E83" s="5">
        <v>27</v>
      </c>
      <c r="F83" s="5">
        <v>34</v>
      </c>
      <c r="G83" s="5">
        <v>25</v>
      </c>
      <c r="H83" s="5">
        <v>24</v>
      </c>
      <c r="I83" s="6">
        <v>54</v>
      </c>
    </row>
    <row r="84" spans="1:9" ht="24" customHeight="1">
      <c r="A84" s="17" t="s">
        <v>91</v>
      </c>
      <c r="B84" s="4">
        <v>718</v>
      </c>
      <c r="C84" s="5">
        <v>318</v>
      </c>
      <c r="D84" s="5">
        <v>38</v>
      </c>
      <c r="E84" s="5">
        <v>75</v>
      </c>
      <c r="F84" s="5">
        <v>61</v>
      </c>
      <c r="G84" s="5">
        <v>18</v>
      </c>
      <c r="H84" s="5">
        <v>98</v>
      </c>
      <c r="I84" s="6">
        <v>110</v>
      </c>
    </row>
    <row r="85" spans="1:9" ht="24" customHeight="1">
      <c r="A85" s="17" t="s">
        <v>79</v>
      </c>
      <c r="B85" s="4">
        <v>137</v>
      </c>
      <c r="C85" s="5">
        <v>52</v>
      </c>
      <c r="D85" s="5">
        <v>11</v>
      </c>
      <c r="E85" s="5">
        <v>9</v>
      </c>
      <c r="F85" s="5">
        <v>20</v>
      </c>
      <c r="G85" s="5">
        <v>14</v>
      </c>
      <c r="H85" s="5">
        <v>15</v>
      </c>
      <c r="I85" s="6">
        <v>16</v>
      </c>
    </row>
    <row r="86" spans="1:9" ht="24.75" customHeight="1">
      <c r="A86" s="14" t="s">
        <v>92</v>
      </c>
      <c r="B86" s="4">
        <v>1714</v>
      </c>
      <c r="C86" s="8">
        <v>358</v>
      </c>
      <c r="D86" s="8">
        <v>113</v>
      </c>
      <c r="E86" s="8">
        <v>271</v>
      </c>
      <c r="F86" s="8">
        <v>238</v>
      </c>
      <c r="G86" s="8">
        <v>157</v>
      </c>
      <c r="H86" s="8">
        <v>277</v>
      </c>
      <c r="I86" s="9">
        <v>300</v>
      </c>
    </row>
    <row r="87" spans="1:9" ht="15" customHeight="1">
      <c r="A87" s="14" t="s">
        <v>74</v>
      </c>
      <c r="B87" s="4">
        <v>2347</v>
      </c>
      <c r="C87" s="8">
        <v>970</v>
      </c>
      <c r="D87" s="8">
        <v>166</v>
      </c>
      <c r="E87" s="8">
        <v>283</v>
      </c>
      <c r="F87" s="8">
        <v>232</v>
      </c>
      <c r="G87" s="8">
        <v>150</v>
      </c>
      <c r="H87" s="8">
        <v>216</v>
      </c>
      <c r="I87" s="9">
        <v>330</v>
      </c>
    </row>
    <row r="88" spans="1:9" ht="15" customHeight="1">
      <c r="A88" s="14" t="s">
        <v>75</v>
      </c>
      <c r="B88" s="4">
        <f>SUM(B89:B91)</f>
        <v>1803</v>
      </c>
      <c r="C88" s="4">
        <f>SUM(C89:C91)</f>
        <v>605</v>
      </c>
      <c r="D88" s="4">
        <f>SUM(D89:D91)</f>
        <v>151</v>
      </c>
      <c r="E88" s="4">
        <f>SUM(E89:E91)</f>
        <v>254</v>
      </c>
      <c r="F88" s="4">
        <f>SUM(F89:F91)</f>
        <v>174</v>
      </c>
      <c r="G88" s="4">
        <f>SUM(G89:G91)</f>
        <v>151</v>
      </c>
      <c r="H88" s="4">
        <f>SUM(H89:H91)</f>
        <v>179</v>
      </c>
      <c r="I88" s="32">
        <f>SUM(I89:I91)</f>
        <v>289</v>
      </c>
    </row>
    <row r="89" spans="1:9" ht="12.75">
      <c r="A89" s="17" t="s">
        <v>47</v>
      </c>
      <c r="B89" s="4">
        <v>1613</v>
      </c>
      <c r="C89" s="5">
        <v>532</v>
      </c>
      <c r="D89" s="5">
        <v>141</v>
      </c>
      <c r="E89" s="5">
        <v>239</v>
      </c>
      <c r="F89" s="5">
        <v>147</v>
      </c>
      <c r="G89" s="5">
        <v>134</v>
      </c>
      <c r="H89" s="5">
        <v>157</v>
      </c>
      <c r="I89" s="6">
        <v>263</v>
      </c>
    </row>
    <row r="90" spans="1:9" ht="12.75">
      <c r="A90" s="17" t="s">
        <v>48</v>
      </c>
      <c r="B90" s="4">
        <v>55</v>
      </c>
      <c r="C90" s="5">
        <v>16</v>
      </c>
      <c r="D90" s="5">
        <v>3</v>
      </c>
      <c r="E90" s="5">
        <v>5</v>
      </c>
      <c r="F90" s="5">
        <v>7</v>
      </c>
      <c r="G90" s="5">
        <v>9</v>
      </c>
      <c r="H90" s="5">
        <v>6</v>
      </c>
      <c r="I90" s="6">
        <v>9</v>
      </c>
    </row>
    <row r="91" spans="1:9" ht="12.75">
      <c r="A91" s="17" t="s">
        <v>49</v>
      </c>
      <c r="B91" s="4">
        <v>135</v>
      </c>
      <c r="C91" s="5">
        <v>57</v>
      </c>
      <c r="D91" s="5">
        <v>7</v>
      </c>
      <c r="E91" s="5">
        <v>10</v>
      </c>
      <c r="F91" s="5">
        <v>20</v>
      </c>
      <c r="G91" s="5">
        <v>8</v>
      </c>
      <c r="H91" s="5">
        <v>16</v>
      </c>
      <c r="I91" s="6">
        <v>17</v>
      </c>
    </row>
    <row r="92" spans="1:9" ht="15" customHeight="1">
      <c r="A92" s="14" t="s">
        <v>76</v>
      </c>
      <c r="B92" s="4">
        <f>SUM(B93:B96)</f>
        <v>3723</v>
      </c>
      <c r="C92" s="4">
        <f aca="true" t="shared" si="11" ref="C92:I92">SUM(C93:C96)</f>
        <v>1201</v>
      </c>
      <c r="D92" s="4">
        <f t="shared" si="11"/>
        <v>388</v>
      </c>
      <c r="E92" s="4">
        <f t="shared" si="11"/>
        <v>424</v>
      </c>
      <c r="F92" s="4">
        <f t="shared" si="11"/>
        <v>455</v>
      </c>
      <c r="G92" s="4">
        <f t="shared" si="11"/>
        <v>302</v>
      </c>
      <c r="H92" s="4">
        <f t="shared" si="11"/>
        <v>351</v>
      </c>
      <c r="I92" s="32">
        <f t="shared" si="11"/>
        <v>602</v>
      </c>
    </row>
    <row r="93" spans="1:9" ht="12.75">
      <c r="A93" s="17" t="s">
        <v>50</v>
      </c>
      <c r="B93" s="4">
        <v>261</v>
      </c>
      <c r="C93" s="5">
        <v>73</v>
      </c>
      <c r="D93" s="5">
        <v>36</v>
      </c>
      <c r="E93" s="5">
        <v>32</v>
      </c>
      <c r="F93" s="5">
        <v>37</v>
      </c>
      <c r="G93" s="5">
        <v>18</v>
      </c>
      <c r="H93" s="5">
        <v>25</v>
      </c>
      <c r="I93" s="6">
        <v>40</v>
      </c>
    </row>
    <row r="94" spans="1:9" ht="24.75" customHeight="1">
      <c r="A94" s="17" t="s">
        <v>93</v>
      </c>
      <c r="B94" s="4">
        <v>70</v>
      </c>
      <c r="C94" s="5">
        <v>13</v>
      </c>
      <c r="D94" s="5">
        <v>7</v>
      </c>
      <c r="E94" s="5">
        <v>7</v>
      </c>
      <c r="F94" s="5">
        <v>7</v>
      </c>
      <c r="G94" s="5">
        <v>10</v>
      </c>
      <c r="H94" s="5">
        <v>9</v>
      </c>
      <c r="I94" s="6">
        <v>17</v>
      </c>
    </row>
    <row r="95" spans="1:9" ht="12.75">
      <c r="A95" s="17" t="s">
        <v>51</v>
      </c>
      <c r="B95" s="4">
        <v>25</v>
      </c>
      <c r="C95" s="5">
        <v>9</v>
      </c>
      <c r="D95" s="5">
        <v>2</v>
      </c>
      <c r="E95" s="5">
        <v>4</v>
      </c>
      <c r="F95" s="5" t="s">
        <v>109</v>
      </c>
      <c r="G95" s="5" t="s">
        <v>109</v>
      </c>
      <c r="H95" s="5">
        <v>2</v>
      </c>
      <c r="I95" s="6">
        <v>8</v>
      </c>
    </row>
    <row r="96" spans="1:9" ht="12.75">
      <c r="A96" s="17" t="s">
        <v>52</v>
      </c>
      <c r="B96" s="4">
        <v>3367</v>
      </c>
      <c r="C96" s="5">
        <v>1106</v>
      </c>
      <c r="D96" s="5">
        <v>343</v>
      </c>
      <c r="E96" s="5">
        <v>381</v>
      </c>
      <c r="F96" s="5">
        <v>411</v>
      </c>
      <c r="G96" s="5">
        <v>274</v>
      </c>
      <c r="H96" s="5">
        <v>315</v>
      </c>
      <c r="I96" s="6">
        <v>537</v>
      </c>
    </row>
    <row r="97" spans="1:9" ht="15" customHeight="1">
      <c r="A97" s="14" t="s">
        <v>77</v>
      </c>
      <c r="B97" s="4">
        <f>SUM(B98:B100)</f>
        <v>10634</v>
      </c>
      <c r="C97" s="4">
        <f>SUM(C98:C100)</f>
        <v>3266</v>
      </c>
      <c r="D97" s="4">
        <f>SUM(D98:D100)</f>
        <v>1086</v>
      </c>
      <c r="E97" s="4">
        <f>SUM(E98:E100)</f>
        <v>1374</v>
      </c>
      <c r="F97" s="4">
        <f>SUM(F98:F100)</f>
        <v>1162</v>
      </c>
      <c r="G97" s="4">
        <f>SUM(G98:G100)</f>
        <v>833</v>
      </c>
      <c r="H97" s="4">
        <f>SUM(H98:H100)</f>
        <v>1143</v>
      </c>
      <c r="I97" s="32">
        <f>SUM(I98:I100)</f>
        <v>1770</v>
      </c>
    </row>
    <row r="98" spans="1:9" ht="24" customHeight="1">
      <c r="A98" s="17" t="s">
        <v>94</v>
      </c>
      <c r="B98" s="4">
        <v>4281</v>
      </c>
      <c r="C98" s="5">
        <v>1328</v>
      </c>
      <c r="D98" s="5">
        <v>482</v>
      </c>
      <c r="E98" s="5">
        <v>594</v>
      </c>
      <c r="F98" s="5">
        <v>481</v>
      </c>
      <c r="G98" s="5">
        <v>364</v>
      </c>
      <c r="H98" s="5">
        <v>411</v>
      </c>
      <c r="I98" s="6">
        <v>621</v>
      </c>
    </row>
    <row r="99" spans="1:9" ht="24" customHeight="1">
      <c r="A99" s="17" t="s">
        <v>81</v>
      </c>
      <c r="B99" s="4">
        <v>1232</v>
      </c>
      <c r="C99" s="5">
        <v>313</v>
      </c>
      <c r="D99" s="5">
        <v>85</v>
      </c>
      <c r="E99" s="5">
        <v>94</v>
      </c>
      <c r="F99" s="5">
        <v>147</v>
      </c>
      <c r="G99" s="5">
        <v>88</v>
      </c>
      <c r="H99" s="5">
        <v>205</v>
      </c>
      <c r="I99" s="6">
        <v>300</v>
      </c>
    </row>
    <row r="100" spans="1:9" ht="12.75">
      <c r="A100" s="17" t="s">
        <v>53</v>
      </c>
      <c r="B100" s="4">
        <v>5121</v>
      </c>
      <c r="C100" s="5">
        <v>1625</v>
      </c>
      <c r="D100" s="5">
        <v>519</v>
      </c>
      <c r="E100" s="5">
        <v>686</v>
      </c>
      <c r="F100" s="5">
        <v>534</v>
      </c>
      <c r="G100" s="5">
        <v>381</v>
      </c>
      <c r="H100" s="5">
        <v>527</v>
      </c>
      <c r="I100" s="6">
        <v>849</v>
      </c>
    </row>
    <row r="101" spans="1:9" ht="15" customHeight="1">
      <c r="A101" s="14" t="s">
        <v>78</v>
      </c>
      <c r="B101" s="4">
        <v>1</v>
      </c>
      <c r="C101" s="8">
        <v>1</v>
      </c>
      <c r="D101" s="8" t="s">
        <v>109</v>
      </c>
      <c r="E101" s="8" t="s">
        <v>109</v>
      </c>
      <c r="F101" s="8" t="s">
        <v>109</v>
      </c>
      <c r="G101" s="8" t="s">
        <v>109</v>
      </c>
      <c r="H101" s="8" t="s">
        <v>109</v>
      </c>
      <c r="I101" s="9" t="s">
        <v>109</v>
      </c>
    </row>
    <row r="102" spans="1:9" ht="15" customHeight="1" thickBot="1">
      <c r="A102" s="33" t="s">
        <v>62</v>
      </c>
      <c r="B102" s="22">
        <f>SUM(C102:I102)</f>
        <v>2971</v>
      </c>
      <c r="C102" s="22">
        <v>555</v>
      </c>
      <c r="D102" s="22">
        <v>323</v>
      </c>
      <c r="E102" s="22">
        <v>476</v>
      </c>
      <c r="F102" s="22">
        <v>256</v>
      </c>
      <c r="G102" s="22">
        <v>358</v>
      </c>
      <c r="H102" s="22">
        <v>364</v>
      </c>
      <c r="I102" s="23">
        <v>639</v>
      </c>
    </row>
    <row r="104" spans="2:9" ht="12.75">
      <c r="B104" s="42"/>
      <c r="C104" s="42"/>
      <c r="D104" s="42"/>
      <c r="E104" s="42"/>
      <c r="F104" s="42"/>
      <c r="G104" s="42"/>
      <c r="H104" s="42"/>
      <c r="I104" s="42"/>
    </row>
  </sheetData>
  <sheetProtection/>
  <mergeCells count="4">
    <mergeCell ref="A1:I1"/>
    <mergeCell ref="A3:A4"/>
    <mergeCell ref="B3:B4"/>
    <mergeCell ref="C3:I3"/>
  </mergeCells>
  <printOptions/>
  <pageMargins left="0.7874015748031497" right="0.7874015748031497" top="0.7086614173228347" bottom="1.023622047244094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Irena Kovárnová</cp:lastModifiedBy>
  <cp:lastPrinted>2010-09-21T08:40:55Z</cp:lastPrinted>
  <dcterms:created xsi:type="dcterms:W3CDTF">2009-01-26T11:00:58Z</dcterms:created>
  <dcterms:modified xsi:type="dcterms:W3CDTF">2010-12-16T08:32:07Z</dcterms:modified>
  <cp:category/>
  <cp:version/>
  <cp:contentType/>
  <cp:contentStatus/>
</cp:coreProperties>
</file>