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95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<sst xmlns="http://schemas.openxmlformats.org/spreadsheetml/2006/main" count="90" uniqueCount="64">
  <si>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</si>
  <si>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</si>
  <si>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</si>
  <si>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</si>
  <si>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</si>
  <si>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</si>
  <si>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</si>
  <si>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</si>
  <si>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</si>
  <si>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</si>
  <si>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</si>
  <si>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</si>
  <si>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</si>
  <si>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</si>
  <si>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</si>
  <si>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</si>
  <si>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</si>
  <si>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</si>
  <si>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</si>
  <si>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</si>
  <si>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</si>
  <si>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</si>
  <si>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</si>
  <si>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</si>
  <si>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muži</t>
  </si>
  <si>
    <t>ženy</t>
  </si>
  <si>
    <t>celkem</t>
  </si>
  <si>
    <t>Příznaky, znaky a abnormální klinické
a laboratorní nálezy nezařazené jinde (R00 - R99)</t>
  </si>
  <si>
    <t xml:space="preserve">Třídy příčin úmrtí
(podle 10. revize Mezinárodní statistické klasifikace 
nemocí a přidružených zdravotních problémů) 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</si>
  <si>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</si>
  <si>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</si>
  <si>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</si>
  <si>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</si>
  <si>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</si>
  <si>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</si>
  <si>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</si>
  <si>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</si>
  <si>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</si>
  <si>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konečníku (C20)</t>
  </si>
  <si>
    <t>zhoubné novotvary hrtanu (C32)</t>
  </si>
  <si>
    <t>zhoubné novotvary průdušky a plíce (C34)</t>
  </si>
  <si>
    <t>zhoubné novotvary prsu (C50)</t>
  </si>
  <si>
    <t>cévní nemoci mozku (I60 - I69)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</si>
  <si>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</si>
  <si>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</si>
  <si>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</si>
  <si>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</si>
  <si>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</si>
  <si>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</si>
  <si>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 toho zhoubné novotvary (C00 - C97)</t>
  </si>
  <si>
    <t>zhoubné novotvary mízní, krvetvorné 
a příbuzné tkáně (C81 - C96)</t>
  </si>
  <si>
    <t>z toho: infarkt myokardu (I21 - I23)</t>
  </si>
  <si>
    <t>z toho záněty plic (J12 -J18)</t>
  </si>
  <si>
    <t>z toho sebevraždy (X60 - X84)</t>
  </si>
  <si>
    <t>z toho: zhoubné novotvary tlustého střeva (C18)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</si>
  <si>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</si>
  <si>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</si>
  <si>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Zemřelí celkem</t>
  </si>
  <si>
    <t>v tom podle příčin úmrtí:</t>
  </si>
  <si>
    <t xml:space="preserve">ostatní formy ischemické choroby srdeční 
(I20, I24 a I25) </t>
  </si>
  <si>
    <t>(předběžné údaje)</t>
  </si>
  <si>
    <t xml:space="preserve">- </t>
  </si>
  <si>
    <t>Tab. D.5  Zemřelí podle příčin smrti v Jihočeském kraji v 1. pololetí 2010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</si>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</sst>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  <numFmt numFmtId="168" formatCode="0.00000"/>
    <numFmt numFmtId="169" formatCode="0.0000"/>
    <numFmt numFmtId="170" formatCode="0.00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3"/>
    </xf>
    <xf numFmtId="0" fontId="2" fillId="0" borderId="0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6"/>
    </xf>
    <xf numFmtId="0" fontId="2" fillId="0" borderId="0" xfId="0" applyFont="1" applyBorder="1" applyAlignment="1">
      <alignment horizontal="left" vertical="top" wrapText="1" indent="6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7" fontId="9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7" fontId="2" fillId="0" borderId="1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167" fontId="9" fillId="0" borderId="9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4.125" style="4" customWidth="1"/>
    <col min="2" max="2" width="40.875" style="0" customWidth="1"/>
    <col min="3" max="3" width="7.125" style="0" customWidth="1"/>
    <col min="4" max="4" width="6.625" style="0" customWidth="1"/>
    <col min="5" max="5" width="7.125" style="0" customWidth="1"/>
    <col min="6" max="6" width="6.625" style="0" customWidth="1"/>
    <col min="7" max="7" width="7.125" style="0" customWidth="1"/>
    <col min="8" max="8" width="6.625" style="6" customWidth="1"/>
  </cols>
  <sheetData>
    <row r="1" spans="1:8" ht="15" customHeight="1">
      <c r="A1" s="46" t="s">
        <v>62</v>
      </c>
      <c r="B1" s="46"/>
      <c r="C1" s="46"/>
      <c r="D1" s="46"/>
      <c r="E1" s="46"/>
      <c r="F1" s="46"/>
      <c r="G1" s="46"/>
      <c r="H1" s="46"/>
    </row>
    <row r="2" spans="1:8" ht="10.5" customHeight="1">
      <c r="A2" s="37"/>
      <c r="B2" s="37"/>
      <c r="C2" s="37"/>
      <c r="D2" s="37"/>
      <c r="E2" s="37"/>
      <c r="F2" s="37"/>
      <c r="G2" s="37"/>
      <c r="H2" s="37"/>
    </row>
    <row r="3" spans="1:2" ht="12.75" customHeight="1" thickBot="1">
      <c r="A3" s="43" t="s">
        <v>60</v>
      </c>
      <c r="B3" s="43"/>
    </row>
    <row r="4" spans="1:8" ht="15" customHeight="1">
      <c r="A4" s="47" t="s">
        <v>28</v>
      </c>
      <c r="B4" s="48"/>
      <c r="C4" s="55" t="s">
        <v>0</v>
      </c>
      <c r="D4" s="56"/>
      <c r="E4" s="56"/>
      <c r="F4" s="56"/>
      <c r="G4" s="56"/>
      <c r="H4" s="57"/>
    </row>
    <row r="5" spans="1:8" ht="15" customHeight="1">
      <c r="A5" s="49"/>
      <c r="B5" s="50"/>
      <c r="C5" s="53" t="s">
        <v>26</v>
      </c>
      <c r="D5" s="54"/>
      <c r="E5" s="53" t="s">
        <v>24</v>
      </c>
      <c r="F5" s="54"/>
      <c r="G5" s="53" t="s">
        <v>25</v>
      </c>
      <c r="H5" s="58"/>
    </row>
    <row r="6" spans="1:8" ht="15" customHeight="1" thickBot="1">
      <c r="A6" s="51"/>
      <c r="B6" s="52"/>
      <c r="C6" s="21" t="s">
        <v>1</v>
      </c>
      <c r="D6" s="21" t="s">
        <v>55</v>
      </c>
      <c r="E6" s="22" t="s">
        <v>1</v>
      </c>
      <c r="F6" s="21" t="s">
        <v>55</v>
      </c>
      <c r="G6" s="21" t="s">
        <v>1</v>
      </c>
      <c r="H6" s="23" t="s">
        <v>55</v>
      </c>
    </row>
    <row r="7" spans="1:8" ht="15.75" customHeight="1">
      <c r="A7" s="39" t="s">
        <v>57</v>
      </c>
      <c r="B7" s="40"/>
      <c r="C7" s="24">
        <v>3210</v>
      </c>
      <c r="D7" s="31">
        <f>D9+D10+D18+D19+D20+D21+D24+D28+D30+D31+D32+D33+D35+D36+D37+D38</f>
        <v>99.99999999999999</v>
      </c>
      <c r="E7" s="29">
        <v>1636</v>
      </c>
      <c r="F7" s="31">
        <f>F9+F10+F18+F19+F20+F21+F24+F28+F30+F32+F33+F35+F36+F37+F38</f>
        <v>100</v>
      </c>
      <c r="G7" s="29">
        <v>1574</v>
      </c>
      <c r="H7" s="38">
        <f>H9+H10+H18+H19+H21+H24+H28+H30+H31+H33+H35+H36+H37+H38</f>
        <v>100.00000000000001</v>
      </c>
    </row>
    <row r="8" spans="1:13" ht="15" customHeight="1">
      <c r="A8" s="41" t="s">
        <v>58</v>
      </c>
      <c r="B8" s="42"/>
      <c r="C8" s="25"/>
      <c r="D8" s="31"/>
      <c r="E8" s="25"/>
      <c r="F8" s="31"/>
      <c r="G8" s="25"/>
      <c r="H8" s="34"/>
      <c r="J8" s="7"/>
      <c r="K8" s="7"/>
      <c r="L8" s="7"/>
      <c r="M8" s="7"/>
    </row>
    <row r="9" spans="1:8" ht="15" customHeight="1">
      <c r="A9" s="17" t="s">
        <v>2</v>
      </c>
      <c r="B9" s="1" t="s">
        <v>48</v>
      </c>
      <c r="C9" s="26">
        <v>25</v>
      </c>
      <c r="D9" s="32">
        <f>C9/$C$7*100</f>
        <v>0.778816199376947</v>
      </c>
      <c r="E9" s="26">
        <v>13</v>
      </c>
      <c r="F9" s="32">
        <f>E9/$E$7*100</f>
        <v>0.7946210268948656</v>
      </c>
      <c r="G9" s="26">
        <v>12</v>
      </c>
      <c r="H9" s="34">
        <f>G9/$G$7*100</f>
        <v>0.7623888182973316</v>
      </c>
    </row>
    <row r="10" spans="1:13" ht="15" customHeight="1">
      <c r="A10" s="17" t="s">
        <v>3</v>
      </c>
      <c r="B10" s="1" t="s">
        <v>4</v>
      </c>
      <c r="C10" s="26">
        <v>869</v>
      </c>
      <c r="D10" s="32">
        <f aca="true" t="shared" si="0" ref="D10:D39">C10/$C$7*100</f>
        <v>27.07165109034268</v>
      </c>
      <c r="E10" s="26">
        <v>491</v>
      </c>
      <c r="F10" s="32">
        <f aca="true" t="shared" si="1" ref="F10:F39">E10/$E$7*100</f>
        <v>30.012224938875303</v>
      </c>
      <c r="G10" s="26">
        <v>378</v>
      </c>
      <c r="H10" s="34">
        <f aca="true" t="shared" si="2" ref="H10:H39">G10/$G$7*100</f>
        <v>24.015247776365946</v>
      </c>
      <c r="J10" s="7"/>
      <c r="K10" s="7"/>
      <c r="L10" s="7"/>
      <c r="M10" s="7"/>
    </row>
    <row r="11" spans="1:8" ht="15" customHeight="1">
      <c r="A11" s="17"/>
      <c r="B11" s="9" t="s">
        <v>49</v>
      </c>
      <c r="C11" s="26">
        <v>852</v>
      </c>
      <c r="D11" s="32">
        <f t="shared" si="0"/>
        <v>26.542056074766357</v>
      </c>
      <c r="E11" s="26">
        <v>486</v>
      </c>
      <c r="F11" s="32">
        <f t="shared" si="1"/>
        <v>29.706601466992666</v>
      </c>
      <c r="G11" s="26">
        <v>366</v>
      </c>
      <c r="H11" s="34">
        <f t="shared" si="2"/>
        <v>23.252858958068614</v>
      </c>
    </row>
    <row r="12" spans="1:8" ht="12.75" customHeight="1">
      <c r="A12" s="17"/>
      <c r="B12" s="10" t="s">
        <v>54</v>
      </c>
      <c r="C12" s="26">
        <v>86</v>
      </c>
      <c r="D12" s="32">
        <f t="shared" si="0"/>
        <v>2.679127725856698</v>
      </c>
      <c r="E12" s="26">
        <v>57</v>
      </c>
      <c r="F12" s="32">
        <f t="shared" si="1"/>
        <v>3.4841075794621026</v>
      </c>
      <c r="G12" s="26">
        <v>29</v>
      </c>
      <c r="H12" s="34">
        <f t="shared" si="2"/>
        <v>1.8424396442185513</v>
      </c>
    </row>
    <row r="13" spans="1:8" ht="15" customHeight="1">
      <c r="A13" s="17"/>
      <c r="B13" s="15" t="s">
        <v>38</v>
      </c>
      <c r="C13" s="26">
        <v>27</v>
      </c>
      <c r="D13" s="32">
        <f t="shared" si="0"/>
        <v>0.8411214953271028</v>
      </c>
      <c r="E13" s="26">
        <v>17</v>
      </c>
      <c r="F13" s="32">
        <f t="shared" si="1"/>
        <v>1.039119804400978</v>
      </c>
      <c r="G13" s="26">
        <v>10</v>
      </c>
      <c r="H13" s="34">
        <f t="shared" si="2"/>
        <v>0.6353240152477764</v>
      </c>
    </row>
    <row r="14" spans="1:8" ht="15" customHeight="1">
      <c r="A14" s="17"/>
      <c r="B14" s="15" t="s">
        <v>39</v>
      </c>
      <c r="C14" s="26">
        <v>8</v>
      </c>
      <c r="D14" s="32">
        <f t="shared" si="0"/>
        <v>0.24922118380062305</v>
      </c>
      <c r="E14" s="26">
        <v>7</v>
      </c>
      <c r="F14" s="32">
        <f t="shared" si="1"/>
        <v>0.4278728606356968</v>
      </c>
      <c r="G14" s="26">
        <v>1</v>
      </c>
      <c r="H14" s="34">
        <f t="shared" si="2"/>
        <v>0.06353240152477764</v>
      </c>
    </row>
    <row r="15" spans="1:8" ht="15" customHeight="1">
      <c r="A15" s="17"/>
      <c r="B15" s="15" t="s">
        <v>40</v>
      </c>
      <c r="C15" s="26">
        <v>166</v>
      </c>
      <c r="D15" s="32">
        <f t="shared" si="0"/>
        <v>5.1713395638629285</v>
      </c>
      <c r="E15" s="26">
        <v>125</v>
      </c>
      <c r="F15" s="32">
        <f t="shared" si="1"/>
        <v>7.640586797066015</v>
      </c>
      <c r="G15" s="26">
        <v>41</v>
      </c>
      <c r="H15" s="34">
        <f t="shared" si="2"/>
        <v>2.6048284625158833</v>
      </c>
    </row>
    <row r="16" spans="1:8" ht="15" customHeight="1">
      <c r="A16" s="17"/>
      <c r="B16" s="15" t="s">
        <v>41</v>
      </c>
      <c r="C16" s="26">
        <v>51</v>
      </c>
      <c r="D16" s="32">
        <f t="shared" si="0"/>
        <v>1.588785046728972</v>
      </c>
      <c r="E16" s="26">
        <v>1</v>
      </c>
      <c r="F16" s="32">
        <f t="shared" si="1"/>
        <v>0.061124694376528114</v>
      </c>
      <c r="G16" s="26">
        <v>50</v>
      </c>
      <c r="H16" s="34">
        <f t="shared" si="2"/>
        <v>3.176620076238882</v>
      </c>
    </row>
    <row r="17" spans="1:8" s="3" customFormat="1" ht="21.75" customHeight="1">
      <c r="A17" s="17"/>
      <c r="B17" s="16" t="s">
        <v>50</v>
      </c>
      <c r="C17" s="26">
        <v>48</v>
      </c>
      <c r="D17" s="32">
        <f t="shared" si="0"/>
        <v>1.4953271028037385</v>
      </c>
      <c r="E17" s="26">
        <v>29</v>
      </c>
      <c r="F17" s="32">
        <f t="shared" si="1"/>
        <v>1.7726161369193152</v>
      </c>
      <c r="G17" s="26">
        <v>19</v>
      </c>
      <c r="H17" s="34">
        <f t="shared" si="2"/>
        <v>1.207115628970775</v>
      </c>
    </row>
    <row r="18" spans="1:8" ht="24" customHeight="1">
      <c r="A18" s="18" t="s">
        <v>5</v>
      </c>
      <c r="B18" s="14" t="s">
        <v>29</v>
      </c>
      <c r="C18" s="26">
        <v>4</v>
      </c>
      <c r="D18" s="32">
        <f t="shared" si="0"/>
        <v>0.12461059190031153</v>
      </c>
      <c r="E18" s="26">
        <v>2</v>
      </c>
      <c r="F18" s="32">
        <f t="shared" si="1"/>
        <v>0.12224938875305623</v>
      </c>
      <c r="G18" s="26">
        <v>2</v>
      </c>
      <c r="H18" s="34">
        <f t="shared" si="2"/>
        <v>0.12706480304955528</v>
      </c>
    </row>
    <row r="19" spans="1:8" ht="15" customHeight="1">
      <c r="A19" s="17" t="s">
        <v>6</v>
      </c>
      <c r="B19" s="1" t="s">
        <v>35</v>
      </c>
      <c r="C19" s="26">
        <v>98</v>
      </c>
      <c r="D19" s="32">
        <f t="shared" si="0"/>
        <v>3.0529595015576323</v>
      </c>
      <c r="E19" s="26">
        <v>33</v>
      </c>
      <c r="F19" s="32">
        <f t="shared" si="1"/>
        <v>2.0171149144254277</v>
      </c>
      <c r="G19" s="26">
        <v>65</v>
      </c>
      <c r="H19" s="34">
        <f t="shared" si="2"/>
        <v>4.129606099110546</v>
      </c>
    </row>
    <row r="20" spans="1:8" ht="15" customHeight="1">
      <c r="A20" s="17" t="s">
        <v>7</v>
      </c>
      <c r="B20" s="1" t="s">
        <v>43</v>
      </c>
      <c r="C20" s="26">
        <v>7</v>
      </c>
      <c r="D20" s="32">
        <f t="shared" si="0"/>
        <v>0.21806853582554517</v>
      </c>
      <c r="E20" s="26">
        <v>7</v>
      </c>
      <c r="F20" s="32">
        <f t="shared" si="1"/>
        <v>0.4278728606356968</v>
      </c>
      <c r="G20" s="26" t="s">
        <v>63</v>
      </c>
      <c r="H20" s="34" t="s">
        <v>61</v>
      </c>
    </row>
    <row r="21" spans="1:8" ht="15" customHeight="1">
      <c r="A21" s="17" t="s">
        <v>8</v>
      </c>
      <c r="B21" s="1" t="s">
        <v>9</v>
      </c>
      <c r="C21" s="26">
        <v>15</v>
      </c>
      <c r="D21" s="32">
        <f t="shared" si="0"/>
        <v>0.46728971962616817</v>
      </c>
      <c r="E21" s="26">
        <v>5</v>
      </c>
      <c r="F21" s="32">
        <f t="shared" si="1"/>
        <v>0.3056234718826406</v>
      </c>
      <c r="G21" s="26">
        <v>10</v>
      </c>
      <c r="H21" s="34">
        <f t="shared" si="2"/>
        <v>0.6353240152477764</v>
      </c>
    </row>
    <row r="22" spans="1:8" ht="15" customHeight="1">
      <c r="A22" s="17" t="s">
        <v>10</v>
      </c>
      <c r="B22" s="1" t="s">
        <v>44</v>
      </c>
      <c r="C22" s="26" t="s">
        <v>61</v>
      </c>
      <c r="D22" s="32" t="s">
        <v>61</v>
      </c>
      <c r="E22" s="26" t="s">
        <v>61</v>
      </c>
      <c r="F22" s="32" t="s">
        <v>61</v>
      </c>
      <c r="G22" s="26" t="s">
        <v>61</v>
      </c>
      <c r="H22" s="34" t="s">
        <v>61</v>
      </c>
    </row>
    <row r="23" spans="1:8" ht="15" customHeight="1">
      <c r="A23" s="17" t="s">
        <v>11</v>
      </c>
      <c r="B23" s="1" t="s">
        <v>12</v>
      </c>
      <c r="C23" s="26" t="s">
        <v>61</v>
      </c>
      <c r="D23" s="32" t="s">
        <v>61</v>
      </c>
      <c r="E23" s="26" t="s">
        <v>61</v>
      </c>
      <c r="F23" s="32" t="s">
        <v>61</v>
      </c>
      <c r="G23" s="26" t="s">
        <v>61</v>
      </c>
      <c r="H23" s="34" t="s">
        <v>61</v>
      </c>
    </row>
    <row r="24" spans="1:8" ht="15" customHeight="1">
      <c r="A24" s="17" t="s">
        <v>13</v>
      </c>
      <c r="B24" s="1" t="s">
        <v>36</v>
      </c>
      <c r="C24" s="26">
        <v>1614</v>
      </c>
      <c r="D24" s="32">
        <f t="shared" si="0"/>
        <v>50.280373831775705</v>
      </c>
      <c r="E24" s="26">
        <v>744</v>
      </c>
      <c r="F24" s="32">
        <f t="shared" si="1"/>
        <v>45.47677261613692</v>
      </c>
      <c r="G24" s="26">
        <v>870</v>
      </c>
      <c r="H24" s="34">
        <f t="shared" si="2"/>
        <v>55.27318932655655</v>
      </c>
    </row>
    <row r="25" spans="1:8" ht="15" customHeight="1">
      <c r="A25" s="17"/>
      <c r="B25" s="9" t="s">
        <v>51</v>
      </c>
      <c r="C25" s="26">
        <v>272</v>
      </c>
      <c r="D25" s="32">
        <f t="shared" si="0"/>
        <v>8.473520249221183</v>
      </c>
      <c r="E25" s="26">
        <v>160</v>
      </c>
      <c r="F25" s="32">
        <f t="shared" si="1"/>
        <v>9.7799511002445</v>
      </c>
      <c r="G25" s="26">
        <v>112</v>
      </c>
      <c r="H25" s="34">
        <f t="shared" si="2"/>
        <v>7.115628970775095</v>
      </c>
    </row>
    <row r="26" spans="1:8" ht="24" customHeight="1">
      <c r="A26" s="17"/>
      <c r="B26" s="11" t="s">
        <v>59</v>
      </c>
      <c r="C26" s="26">
        <v>528</v>
      </c>
      <c r="D26" s="32">
        <f t="shared" si="0"/>
        <v>16.448598130841123</v>
      </c>
      <c r="E26" s="26">
        <v>241</v>
      </c>
      <c r="F26" s="32">
        <f t="shared" si="1"/>
        <v>14.731051344743276</v>
      </c>
      <c r="G26" s="26">
        <v>287</v>
      </c>
      <c r="H26" s="34">
        <f t="shared" si="2"/>
        <v>18.23379923761118</v>
      </c>
    </row>
    <row r="27" spans="1:8" ht="15" customHeight="1">
      <c r="A27" s="17"/>
      <c r="B27" s="12" t="s">
        <v>42</v>
      </c>
      <c r="C27" s="26">
        <v>361</v>
      </c>
      <c r="D27" s="32">
        <f t="shared" si="0"/>
        <v>11.246105919003115</v>
      </c>
      <c r="E27" s="26">
        <v>150</v>
      </c>
      <c r="F27" s="32">
        <f t="shared" si="1"/>
        <v>9.168704156479219</v>
      </c>
      <c r="G27" s="26">
        <v>211</v>
      </c>
      <c r="H27" s="34">
        <f t="shared" si="2"/>
        <v>13.405336721728082</v>
      </c>
    </row>
    <row r="28" spans="1:9" ht="15" customHeight="1">
      <c r="A28" s="17" t="s">
        <v>14</v>
      </c>
      <c r="B28" s="1" t="s">
        <v>32</v>
      </c>
      <c r="C28" s="27">
        <v>228</v>
      </c>
      <c r="D28" s="32">
        <f t="shared" si="0"/>
        <v>7.102803738317758</v>
      </c>
      <c r="E28" s="26">
        <v>117</v>
      </c>
      <c r="F28" s="32">
        <f t="shared" si="1"/>
        <v>7.151589242053789</v>
      </c>
      <c r="G28" s="26">
        <v>111</v>
      </c>
      <c r="H28" s="34">
        <f t="shared" si="2"/>
        <v>7.052096569250317</v>
      </c>
      <c r="I28" s="7"/>
    </row>
    <row r="29" spans="1:9" ht="15" customHeight="1">
      <c r="A29" s="17"/>
      <c r="B29" s="9" t="s">
        <v>52</v>
      </c>
      <c r="C29" s="27">
        <v>108</v>
      </c>
      <c r="D29" s="32">
        <f t="shared" si="0"/>
        <v>3.364485981308411</v>
      </c>
      <c r="E29" s="26">
        <v>51</v>
      </c>
      <c r="F29" s="32">
        <f t="shared" si="1"/>
        <v>3.117359413202934</v>
      </c>
      <c r="G29" s="26">
        <v>57</v>
      </c>
      <c r="H29" s="34">
        <f t="shared" si="2"/>
        <v>3.6213468869123253</v>
      </c>
      <c r="I29" s="7"/>
    </row>
    <row r="30" spans="1:9" ht="15" customHeight="1">
      <c r="A30" s="17" t="s">
        <v>15</v>
      </c>
      <c r="B30" s="1" t="s">
        <v>16</v>
      </c>
      <c r="C30" s="27">
        <v>93</v>
      </c>
      <c r="D30" s="32">
        <f t="shared" si="0"/>
        <v>2.897196261682243</v>
      </c>
      <c r="E30" s="26">
        <v>48</v>
      </c>
      <c r="F30" s="32">
        <f t="shared" si="1"/>
        <v>2.93398533007335</v>
      </c>
      <c r="G30" s="26">
        <v>45</v>
      </c>
      <c r="H30" s="34">
        <f t="shared" si="2"/>
        <v>2.8589580686149936</v>
      </c>
      <c r="I30" s="7"/>
    </row>
    <row r="31" spans="1:9" ht="15" customHeight="1">
      <c r="A31" s="17" t="s">
        <v>17</v>
      </c>
      <c r="B31" s="1" t="s">
        <v>45</v>
      </c>
      <c r="C31" s="27">
        <v>2</v>
      </c>
      <c r="D31" s="32">
        <f t="shared" si="0"/>
        <v>0.06230529595015576</v>
      </c>
      <c r="E31" s="26" t="s">
        <v>61</v>
      </c>
      <c r="F31" s="32" t="s">
        <v>61</v>
      </c>
      <c r="G31" s="26">
        <v>2</v>
      </c>
      <c r="H31" s="34">
        <f t="shared" si="2"/>
        <v>0.12706480304955528</v>
      </c>
      <c r="I31" s="7"/>
    </row>
    <row r="32" spans="1:9" ht="24" customHeight="1">
      <c r="A32" s="19" t="s">
        <v>37</v>
      </c>
      <c r="B32" s="8" t="s">
        <v>33</v>
      </c>
      <c r="C32" s="27">
        <v>4</v>
      </c>
      <c r="D32" s="32">
        <f t="shared" si="0"/>
        <v>0.12461059190031153</v>
      </c>
      <c r="E32" s="26">
        <v>4</v>
      </c>
      <c r="F32" s="32">
        <f t="shared" si="1"/>
        <v>0.24449877750611246</v>
      </c>
      <c r="G32" s="26" t="s">
        <v>61</v>
      </c>
      <c r="H32" s="34" t="s">
        <v>61</v>
      </c>
      <c r="I32" s="7"/>
    </row>
    <row r="33" spans="1:9" ht="15" customHeight="1">
      <c r="A33" s="17" t="s">
        <v>18</v>
      </c>
      <c r="B33" s="1" t="s">
        <v>19</v>
      </c>
      <c r="C33" s="27">
        <v>43</v>
      </c>
      <c r="D33" s="32">
        <f t="shared" si="0"/>
        <v>1.339563862928349</v>
      </c>
      <c r="E33" s="26">
        <v>22</v>
      </c>
      <c r="F33" s="32">
        <f t="shared" si="1"/>
        <v>1.3447432762836184</v>
      </c>
      <c r="G33" s="26">
        <v>21</v>
      </c>
      <c r="H33" s="34">
        <f t="shared" si="2"/>
        <v>1.3341804320203303</v>
      </c>
      <c r="I33" s="7"/>
    </row>
    <row r="34" spans="1:9" ht="15" customHeight="1">
      <c r="A34" s="17" t="s">
        <v>20</v>
      </c>
      <c r="B34" s="1" t="s">
        <v>21</v>
      </c>
      <c r="C34" s="26" t="s">
        <v>61</v>
      </c>
      <c r="D34" s="32" t="s">
        <v>61</v>
      </c>
      <c r="E34" s="26" t="s">
        <v>61</v>
      </c>
      <c r="F34" s="32" t="s">
        <v>61</v>
      </c>
      <c r="G34" s="26" t="s">
        <v>61</v>
      </c>
      <c r="H34" s="34" t="s">
        <v>61</v>
      </c>
      <c r="I34" s="7"/>
    </row>
    <row r="35" spans="1:9" ht="15" customHeight="1">
      <c r="A35" s="17" t="s">
        <v>22</v>
      </c>
      <c r="B35" s="1" t="s">
        <v>34</v>
      </c>
      <c r="C35" s="27">
        <v>11</v>
      </c>
      <c r="D35" s="32">
        <f t="shared" si="0"/>
        <v>0.3426791277258567</v>
      </c>
      <c r="E35" s="26">
        <v>4</v>
      </c>
      <c r="F35" s="32">
        <f t="shared" si="1"/>
        <v>0.24449877750611246</v>
      </c>
      <c r="G35" s="26">
        <v>7</v>
      </c>
      <c r="H35" s="34">
        <f t="shared" si="2"/>
        <v>0.44472681067344344</v>
      </c>
      <c r="I35" s="7"/>
    </row>
    <row r="36" spans="1:9" ht="24" customHeight="1">
      <c r="A36" s="19" t="s">
        <v>30</v>
      </c>
      <c r="B36" s="8" t="s">
        <v>47</v>
      </c>
      <c r="C36" s="27">
        <v>3</v>
      </c>
      <c r="D36" s="32">
        <f t="shared" si="0"/>
        <v>0.09345794392523366</v>
      </c>
      <c r="E36" s="26">
        <v>1</v>
      </c>
      <c r="F36" s="32">
        <f t="shared" si="1"/>
        <v>0.061124694376528114</v>
      </c>
      <c r="G36" s="26">
        <v>2</v>
      </c>
      <c r="H36" s="34">
        <f t="shared" si="2"/>
        <v>0.12706480304955528</v>
      </c>
      <c r="I36" s="7"/>
    </row>
    <row r="37" spans="1:9" ht="24" customHeight="1">
      <c r="A37" s="19" t="s">
        <v>31</v>
      </c>
      <c r="B37" s="8" t="s">
        <v>27</v>
      </c>
      <c r="C37" s="27">
        <v>32</v>
      </c>
      <c r="D37" s="32">
        <f t="shared" si="0"/>
        <v>0.9968847352024922</v>
      </c>
      <c r="E37" s="26">
        <v>22</v>
      </c>
      <c r="F37" s="32">
        <f t="shared" si="1"/>
        <v>1.3447432762836184</v>
      </c>
      <c r="G37" s="26">
        <v>10</v>
      </c>
      <c r="H37" s="34">
        <f t="shared" si="2"/>
        <v>0.6353240152477764</v>
      </c>
      <c r="I37" s="7"/>
    </row>
    <row r="38" spans="1:9" ht="15" customHeight="1">
      <c r="A38" s="17" t="s">
        <v>23</v>
      </c>
      <c r="B38" s="1" t="s">
        <v>46</v>
      </c>
      <c r="C38" s="27">
        <v>162</v>
      </c>
      <c r="D38" s="32">
        <f t="shared" si="0"/>
        <v>5.046728971962617</v>
      </c>
      <c r="E38" s="26">
        <v>123</v>
      </c>
      <c r="F38" s="32">
        <f t="shared" si="1"/>
        <v>7.518337408312958</v>
      </c>
      <c r="G38" s="26">
        <v>39</v>
      </c>
      <c r="H38" s="34">
        <f t="shared" si="2"/>
        <v>2.4777636594663277</v>
      </c>
      <c r="I38" s="7"/>
    </row>
    <row r="39" spans="1:9" ht="15" customHeight="1" thickBot="1">
      <c r="A39" s="20"/>
      <c r="B39" s="13" t="s">
        <v>53</v>
      </c>
      <c r="C39" s="28">
        <v>39</v>
      </c>
      <c r="D39" s="33">
        <f t="shared" si="0"/>
        <v>1.2149532710280373</v>
      </c>
      <c r="E39" s="30">
        <v>37</v>
      </c>
      <c r="F39" s="33">
        <f t="shared" si="1"/>
        <v>2.26161369193154</v>
      </c>
      <c r="G39" s="30">
        <v>2</v>
      </c>
      <c r="H39" s="35">
        <f t="shared" si="2"/>
        <v>0.12706480304955528</v>
      </c>
      <c r="I39" s="7"/>
    </row>
    <row r="40" spans="1:8" ht="8.25" customHeight="1">
      <c r="A40" s="5"/>
      <c r="B40" s="2"/>
      <c r="C40" s="1"/>
      <c r="D40" s="1"/>
      <c r="H40" s="36"/>
    </row>
    <row r="41" spans="1:7" ht="12.75">
      <c r="A41" s="44" t="s">
        <v>56</v>
      </c>
      <c r="B41" s="44"/>
      <c r="C41" s="44"/>
      <c r="D41" s="44"/>
      <c r="E41" s="45"/>
      <c r="F41" s="45"/>
      <c r="G41" s="45"/>
    </row>
  </sheetData>
  <mergeCells count="10">
    <mergeCell ref="A1:H1"/>
    <mergeCell ref="A4:B6"/>
    <mergeCell ref="C5:D5"/>
    <mergeCell ref="C4:H4"/>
    <mergeCell ref="E5:F5"/>
    <mergeCell ref="G5:H5"/>
    <mergeCell ref="A7:B7"/>
    <mergeCell ref="A8:B8"/>
    <mergeCell ref="A3:B3"/>
    <mergeCell ref="A41:G41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Irena Kovárnová</cp:lastModifiedBy>
  <cp:lastPrinted>2010-06-14T09:06:07Z</cp:lastPrinted>
  <dcterms:created xsi:type="dcterms:W3CDTF">2001-09-19T07:10:27Z</dcterms:created>
  <dcterms:modified xsi:type="dcterms:W3CDTF">2010-09-17T14:34:54Z</dcterms:modified>
  <cp:category/>
  <cp:version/>
  <cp:contentType/>
  <cp:contentStatus/>
</cp:coreProperties>
</file>