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80" windowHeight="6255" activeTab="0"/>
  </bookViews>
  <sheets>
    <sheet name="2012" sheetId="1" r:id="rId1"/>
  </sheets>
  <definedNames>
    <definedName name="_xlnm.Print_Titles" localSheetId="0">'2012'!$1:$2</definedName>
    <definedName name="_xlnm.Print_Area" localSheetId="0">'2012'!$A$1:$T$76</definedName>
  </definedNames>
  <calcPr fullCalcOnLoad="1"/>
</workbook>
</file>

<file path=xl/sharedStrings.xml><?xml version="1.0" encoding="utf-8"?>
<sst xmlns="http://schemas.openxmlformats.org/spreadsheetml/2006/main" count="174" uniqueCount="90">
  <si>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</si>
  <si>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</si>
  <si>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</si>
  <si>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</si>
  <si>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</si>
  <si>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</si>
  <si>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</si>
  <si>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</si>
  <si>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</si>
  <si>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</si>
  <si>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</si>
  <si>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</si>
  <si>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</si>
  <si>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</si>
  <si>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</si>
  <si>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</si>
  <si>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</si>
  <si>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Počet katastrů</t>
  </si>
  <si>
    <t>Živě narození celkem</t>
  </si>
  <si>
    <t>Zemřelí celkem</t>
  </si>
  <si>
    <t>Přirozený přírůstek celkem</t>
  </si>
  <si>
    <t>Počet obyvatel ve věku 0-14 let celkem</t>
  </si>
  <si>
    <t>Počet obyvatel ve věku 65 a více celkem</t>
  </si>
  <si>
    <t>Počet podnikatelských subjektů celkem</t>
  </si>
  <si>
    <t>Kraj celkem</t>
  </si>
  <si>
    <t>Počet obcí</t>
  </si>
  <si>
    <t>Počet obyvatel ve věku 15-64 let celkem</t>
  </si>
  <si>
    <t>Vybrané údaje o správních obvodech obcí s rozšířenou působností</t>
  </si>
  <si>
    <t>Výměra celkem</t>
  </si>
  <si>
    <t xml:space="preserve">orná půda </t>
  </si>
  <si>
    <t xml:space="preserve">zahrady </t>
  </si>
  <si>
    <t xml:space="preserve">ovocné sady </t>
  </si>
  <si>
    <t xml:space="preserve">trvalé travní porosty </t>
  </si>
  <si>
    <t xml:space="preserve">zemědělská půda </t>
  </si>
  <si>
    <t xml:space="preserve">lesní půda </t>
  </si>
  <si>
    <t xml:space="preserve">vodní plochy </t>
  </si>
  <si>
    <t xml:space="preserve">zastavěné plochy </t>
  </si>
  <si>
    <t>muži</t>
  </si>
  <si>
    <t>ženy</t>
  </si>
  <si>
    <t>průmysl</t>
  </si>
  <si>
    <t xml:space="preserve">stavebnictví </t>
  </si>
  <si>
    <t>podle právní formy</t>
  </si>
  <si>
    <t>obchodní společnosti</t>
  </si>
  <si>
    <t>družstevní organizace</t>
  </si>
  <si>
    <t>z toho: akciové společnosti</t>
  </si>
  <si>
    <t>Přistěhovalí</t>
  </si>
  <si>
    <t>Vystěhovalí</t>
  </si>
  <si>
    <t>Přírůstek stěhováním</t>
  </si>
  <si>
    <t>Celkový přírůstek</t>
  </si>
  <si>
    <t>Sňatky</t>
  </si>
  <si>
    <t>Rozvody</t>
  </si>
  <si>
    <t xml:space="preserve">nezemědělská půda </t>
  </si>
  <si>
    <t>ostatní plochy</t>
  </si>
  <si>
    <t xml:space="preserve">-  </t>
  </si>
  <si>
    <t xml:space="preserve"> </t>
  </si>
  <si>
    <t>Počet obyvatel ve městech</t>
  </si>
  <si>
    <t>Podíl městského obyvatelstva</t>
  </si>
  <si>
    <t>Průměrný věk</t>
  </si>
  <si>
    <t>svobodná povolání</t>
  </si>
  <si>
    <t>zemědělský podnikatel</t>
  </si>
  <si>
    <t>veřejná správa, obrana, soc. pojištění</t>
  </si>
  <si>
    <t xml:space="preserve">z toho: </t>
  </si>
  <si>
    <t>z toho:</t>
  </si>
  <si>
    <r>
      <t>Hustota obyvatelstva na 1 km</t>
    </r>
    <r>
      <rPr>
        <vertAlign val="superscript"/>
        <sz val="9"/>
        <color indexed="8"/>
        <rFont val="Arial"/>
        <family val="2"/>
      </rPr>
      <t>2</t>
    </r>
  </si>
  <si>
    <r>
      <t>Hustota obyvatelstva na 1 km</t>
    </r>
    <r>
      <rPr>
        <vertAlign val="superscript"/>
        <sz val="9"/>
        <rFont val="Arial CE"/>
        <family val="0"/>
      </rPr>
      <t>2</t>
    </r>
  </si>
  <si>
    <t>živnostníci</t>
  </si>
  <si>
    <t>obchodní činnost</t>
  </si>
  <si>
    <t>vzdělávání, zdravotní a sociální péče</t>
  </si>
  <si>
    <t>podle odvětví hlavní činnosti (CZ-NACE)</t>
  </si>
  <si>
    <t>Potraty</t>
  </si>
  <si>
    <t>podle kategorie počtu zaměstnanců</t>
  </si>
  <si>
    <t>bez zaměstnanců</t>
  </si>
  <si>
    <t>s 1 - 9 zaměstnanci - mikropodniky</t>
  </si>
  <si>
    <t>s 10 - 49 zaměstnanci - malé podniky</t>
  </si>
  <si>
    <t>s 250 a více zaměstnanci - velké podniky</t>
  </si>
  <si>
    <t>s 50 - 249 zaměstnanci - střední podniky</t>
  </si>
  <si>
    <t xml:space="preserve">Počet částí obce </t>
  </si>
  <si>
    <t>Počet obcí se statutem města</t>
  </si>
  <si>
    <t>Počet obcí se statutem městyse</t>
  </si>
  <si>
    <t>Počet základních sídelních jednotek</t>
  </si>
  <si>
    <t>Průměrný věk celkem</t>
  </si>
  <si>
    <t>Index stáří (%)</t>
  </si>
  <si>
    <t xml:space="preserve">zemědělství, lesnictví, rybářství </t>
  </si>
  <si>
    <t>doprava a skladování</t>
  </si>
  <si>
    <r>
      <t xml:space="preserve">Katastrální plocha v ha </t>
    </r>
    <r>
      <rPr>
        <sz val="9"/>
        <color indexed="8"/>
        <rFont val="Arial"/>
        <family val="2"/>
      </rPr>
      <t>(k 31.12.2012)</t>
    </r>
  </si>
  <si>
    <r>
      <t xml:space="preserve">Obyvatelstvo </t>
    </r>
    <r>
      <rPr>
        <sz val="9"/>
        <rFont val="Arial CE"/>
        <family val="0"/>
      </rPr>
      <t>(k 31.12.2012)</t>
    </r>
  </si>
  <si>
    <t>Počet bydlících obyvatel celkem</t>
  </si>
  <si>
    <r>
      <t>Podnikatelská sféra</t>
    </r>
    <r>
      <rPr>
        <sz val="9"/>
        <color indexed="8"/>
        <rFont val="Arial"/>
        <family val="2"/>
      </rPr>
      <t xml:space="preserve"> (k 31.12.2012)</t>
    </r>
  </si>
  <si>
    <r>
      <t xml:space="preserve">Podnikatelská sféra </t>
    </r>
    <r>
      <rPr>
        <sz val="9"/>
        <color indexed="8"/>
        <rFont val="Arial"/>
        <family val="2"/>
      </rPr>
      <t>(k 31.12.2012)</t>
    </r>
  </si>
  <si>
    <t>pohostinství, stravování a ubytování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</si>
</sst>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_ ;\-#,##0.0\ "/>
    <numFmt numFmtId="167" formatCode="#,##0.00_ ;\-#,##0.00\ "/>
    <numFmt numFmtId="168" formatCode="0.00_ ;\-0.00\ "/>
    <numFmt numFmtId="169" formatCode="0.0"/>
  </numFmts>
  <fonts count="61">
    <font>
      <sz val="10"/>
      <name val="Arial CE"/>
      <family val="0"/>
    </font>
    <font>
      <sz val="9"/>
      <color indexed="8"/>
      <name val="Arial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 CE"/>
      <family val="0"/>
    </font>
    <font>
      <vertAlign val="superscript"/>
      <sz val="9"/>
      <color indexed="8"/>
      <name val="Arial"/>
      <family val="2"/>
    </font>
    <font>
      <vertAlign val="superscript"/>
      <sz val="9"/>
      <name val="Arial CE"/>
      <family val="0"/>
    </font>
    <font>
      <sz val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 CE"/>
      <family val="2"/>
    </font>
    <font>
      <i/>
      <sz val="9"/>
      <color indexed="23"/>
      <name val="Arial CE"/>
      <family val="2"/>
    </font>
    <font>
      <sz val="9"/>
      <color indexed="8"/>
      <name val="Arial CE"/>
      <family val="2"/>
    </font>
    <font>
      <b/>
      <sz val="9"/>
      <color indexed="23"/>
      <name val="Arial CE"/>
      <family val="2"/>
    </font>
    <font>
      <b/>
      <i/>
      <sz val="9"/>
      <color indexed="2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 tint="-0.4999699890613556"/>
      <name val="Arial CE"/>
      <family val="2"/>
    </font>
    <font>
      <i/>
      <sz val="9"/>
      <color theme="0" tint="-0.4999699890613556"/>
      <name val="Arial CE"/>
      <family val="2"/>
    </font>
    <font>
      <sz val="9"/>
      <color theme="1"/>
      <name val="Arial CE"/>
      <family val="2"/>
    </font>
    <font>
      <b/>
      <sz val="9"/>
      <color theme="0" tint="-0.4999699890613556"/>
      <name val="Arial CE"/>
      <family val="2"/>
    </font>
    <font>
      <b/>
      <i/>
      <sz val="9"/>
      <color theme="0" tint="-0.4999699890613556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6" fillId="0" borderId="0">
      <alignment/>
      <protection/>
    </xf>
    <xf numFmtId="0" fontId="3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4" fontId="56" fillId="0" borderId="11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 horizontal="right"/>
    </xf>
    <xf numFmtId="164" fontId="57" fillId="0" borderId="11" xfId="0" applyNumberFormat="1" applyFont="1" applyFill="1" applyBorder="1" applyAlignment="1">
      <alignment horizontal="right"/>
    </xf>
    <xf numFmtId="164" fontId="57" fillId="0" borderId="12" xfId="0" applyNumberFormat="1" applyFont="1" applyFill="1" applyBorder="1" applyAlignment="1">
      <alignment horizontal="right"/>
    </xf>
    <xf numFmtId="3" fontId="57" fillId="0" borderId="10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0" fontId="0" fillId="33" borderId="0" xfId="0" applyFont="1" applyFill="1" applyAlignment="1">
      <alignment/>
    </xf>
    <xf numFmtId="164" fontId="0" fillId="0" borderId="0" xfId="0" applyNumberFormat="1" applyFont="1" applyAlignment="1">
      <alignment/>
    </xf>
    <xf numFmtId="166" fontId="58" fillId="0" borderId="10" xfId="0" applyNumberFormat="1" applyFont="1" applyFill="1" applyBorder="1" applyAlignment="1">
      <alignment horizontal="right"/>
    </xf>
    <xf numFmtId="166" fontId="58" fillId="0" borderId="11" xfId="0" applyNumberFormat="1" applyFont="1" applyFill="1" applyBorder="1" applyAlignment="1">
      <alignment horizontal="right"/>
    </xf>
    <xf numFmtId="166" fontId="58" fillId="0" borderId="12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59" fillId="0" borderId="10" xfId="0" applyNumberFormat="1" applyFont="1" applyFill="1" applyBorder="1" applyAlignment="1">
      <alignment horizontal="right"/>
    </xf>
    <xf numFmtId="3" fontId="6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vertical="top"/>
    </xf>
    <xf numFmtId="0" fontId="10" fillId="33" borderId="10" xfId="0" applyFont="1" applyFill="1" applyBorder="1" applyAlignment="1">
      <alignment horizontal="left" indent="1"/>
    </xf>
    <xf numFmtId="0" fontId="10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 indent="3"/>
    </xf>
    <xf numFmtId="0" fontId="10" fillId="0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/>
    </xf>
    <xf numFmtId="164" fontId="2" fillId="0" borderId="10" xfId="0" applyNumberFormat="1" applyFont="1" applyFill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166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 indent="1"/>
    </xf>
    <xf numFmtId="0" fontId="2" fillId="0" borderId="10" xfId="0" applyFont="1" applyBorder="1" applyAlignment="1">
      <alignment horizontal="left" indent="2"/>
    </xf>
    <xf numFmtId="0" fontId="2" fillId="0" borderId="13" xfId="0" applyFont="1" applyBorder="1" applyAlignment="1">
      <alignment horizontal="left" vertical="top" indent="2"/>
    </xf>
    <xf numFmtId="0" fontId="1" fillId="33" borderId="14" xfId="0" applyFont="1" applyFill="1" applyBorder="1" applyAlignment="1">
      <alignment horizontal="left" indent="1"/>
    </xf>
    <xf numFmtId="0" fontId="5" fillId="33" borderId="14" xfId="0" applyFont="1" applyFill="1" applyBorder="1" applyAlignment="1">
      <alignment horizontal="centerContinuous" vertical="center" wrapText="1"/>
    </xf>
    <xf numFmtId="0" fontId="5" fillId="33" borderId="14" xfId="0" applyFont="1" applyFill="1" applyBorder="1" applyAlignment="1">
      <alignment horizontal="centerContinuous" vertical="center"/>
    </xf>
    <xf numFmtId="0" fontId="1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169" fontId="1" fillId="0" borderId="10" xfId="0" applyNumberFormat="1" applyFont="1" applyFill="1" applyBorder="1" applyAlignment="1">
      <alignment horizontal="left" wrapText="1" indent="1"/>
    </xf>
    <xf numFmtId="169" fontId="0" fillId="0" borderId="0" xfId="0" applyNumberFormat="1" applyAlignment="1">
      <alignment/>
    </xf>
    <xf numFmtId="169" fontId="1" fillId="0" borderId="10" xfId="0" applyNumberFormat="1" applyFont="1" applyFill="1" applyBorder="1" applyAlignment="1">
      <alignment horizontal="left" wrapText="1" indent="2"/>
    </xf>
    <xf numFmtId="0" fontId="39" fillId="0" borderId="11" xfId="48" applyBorder="1">
      <alignment/>
      <protection/>
    </xf>
    <xf numFmtId="164" fontId="7" fillId="0" borderId="17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10" xfId="48" applyBorder="1">
      <alignment/>
      <protection/>
    </xf>
    <xf numFmtId="164" fontId="7" fillId="0" borderId="13" xfId="0" applyNumberFormat="1" applyFont="1" applyFill="1" applyBorder="1" applyAlignment="1">
      <alignment horizontal="right" vertical="top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9" fillId="0" borderId="12" xfId="48" applyBorder="1">
      <alignment/>
      <protection/>
    </xf>
    <xf numFmtId="164" fontId="2" fillId="0" borderId="20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2.75"/>
  <cols>
    <col min="1" max="1" width="38.75390625" style="4" customWidth="1"/>
    <col min="2" max="2" width="10.25390625" style="26" customWidth="1"/>
    <col min="3" max="3" width="10.25390625" style="0" customWidth="1"/>
    <col min="4" max="4" width="11.125" style="0" customWidth="1"/>
    <col min="5" max="9" width="10.25390625" style="0" customWidth="1"/>
    <col min="10" max="10" width="10.25390625" style="5" customWidth="1"/>
    <col min="11" max="12" width="10.25390625" style="0" customWidth="1"/>
    <col min="13" max="13" width="11.125" style="0" customWidth="1"/>
    <col min="14" max="19" width="10.25390625" style="0" customWidth="1"/>
    <col min="20" max="20" width="38.75390625" style="3" customWidth="1"/>
    <col min="21" max="21" width="10.375" style="0" customWidth="1"/>
  </cols>
  <sheetData>
    <row r="1" spans="1:20" s="2" customFormat="1" ht="30" customHeight="1">
      <c r="A1" s="69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1" t="s">
        <v>27</v>
      </c>
      <c r="L1" s="70"/>
      <c r="M1" s="70"/>
      <c r="N1" s="70"/>
      <c r="O1" s="70"/>
      <c r="P1" s="70"/>
      <c r="Q1" s="70"/>
      <c r="R1" s="70"/>
      <c r="S1" s="70"/>
      <c r="T1" s="70"/>
    </row>
    <row r="2" spans="1:20" s="1" customFormat="1" ht="34.5" customHeight="1">
      <c r="A2" s="46"/>
      <c r="B2" s="47" t="s">
        <v>24</v>
      </c>
      <c r="C2" s="48" t="s">
        <v>0</v>
      </c>
      <c r="D2" s="47" t="s">
        <v>1</v>
      </c>
      <c r="E2" s="47" t="s">
        <v>2</v>
      </c>
      <c r="F2" s="48" t="s">
        <v>3</v>
      </c>
      <c r="G2" s="47" t="s">
        <v>4</v>
      </c>
      <c r="H2" s="47" t="s">
        <v>5</v>
      </c>
      <c r="I2" s="48" t="s">
        <v>6</v>
      </c>
      <c r="J2" s="50" t="s">
        <v>7</v>
      </c>
      <c r="K2" s="51" t="s">
        <v>8</v>
      </c>
      <c r="L2" s="48" t="s">
        <v>9</v>
      </c>
      <c r="M2" s="48" t="s">
        <v>10</v>
      </c>
      <c r="N2" s="48" t="s">
        <v>11</v>
      </c>
      <c r="O2" s="47" t="s">
        <v>12</v>
      </c>
      <c r="P2" s="48" t="s">
        <v>13</v>
      </c>
      <c r="Q2" s="47" t="s">
        <v>14</v>
      </c>
      <c r="R2" s="48" t="s">
        <v>15</v>
      </c>
      <c r="S2" s="48" t="s">
        <v>16</v>
      </c>
      <c r="T2" s="49"/>
    </row>
    <row r="3" spans="1:20" s="17" customFormat="1" ht="19.5" customHeight="1">
      <c r="A3" s="31" t="s">
        <v>25</v>
      </c>
      <c r="B3" s="56">
        <v>623</v>
      </c>
      <c r="C3" s="57">
        <v>26</v>
      </c>
      <c r="D3" s="57">
        <v>79</v>
      </c>
      <c r="E3" s="57">
        <v>31</v>
      </c>
      <c r="F3" s="57">
        <v>23</v>
      </c>
      <c r="G3" s="57">
        <v>58</v>
      </c>
      <c r="H3" s="57">
        <v>15</v>
      </c>
      <c r="I3" s="57">
        <v>26</v>
      </c>
      <c r="J3" s="67">
        <v>49</v>
      </c>
      <c r="K3" s="64">
        <v>44</v>
      </c>
      <c r="L3" s="57">
        <v>31</v>
      </c>
      <c r="M3" s="57">
        <v>69</v>
      </c>
      <c r="N3" s="57">
        <v>79</v>
      </c>
      <c r="O3" s="57">
        <v>16</v>
      </c>
      <c r="P3" s="57">
        <v>25</v>
      </c>
      <c r="Q3" s="57">
        <v>14</v>
      </c>
      <c r="R3" s="57">
        <v>21</v>
      </c>
      <c r="S3" s="57">
        <v>17</v>
      </c>
      <c r="T3" s="31" t="s">
        <v>25</v>
      </c>
    </row>
    <row r="4" spans="1:21" s="10" customFormat="1" ht="13.5" customHeight="1">
      <c r="A4" s="32" t="s">
        <v>76</v>
      </c>
      <c r="B4" s="23">
        <v>1982</v>
      </c>
      <c r="C4" s="7">
        <v>66</v>
      </c>
      <c r="D4" s="7">
        <v>184</v>
      </c>
      <c r="E4" s="7">
        <v>139</v>
      </c>
      <c r="F4" s="7">
        <v>95</v>
      </c>
      <c r="G4" s="7">
        <v>148</v>
      </c>
      <c r="H4" s="7">
        <v>77</v>
      </c>
      <c r="I4" s="7">
        <v>103</v>
      </c>
      <c r="J4" s="8">
        <v>158</v>
      </c>
      <c r="K4" s="9">
        <v>162</v>
      </c>
      <c r="L4" s="7">
        <v>60</v>
      </c>
      <c r="M4" s="7">
        <v>153</v>
      </c>
      <c r="N4" s="7">
        <v>289</v>
      </c>
      <c r="O4" s="7">
        <v>90</v>
      </c>
      <c r="P4" s="7">
        <v>46</v>
      </c>
      <c r="Q4" s="7">
        <v>59</v>
      </c>
      <c r="R4" s="7">
        <v>109</v>
      </c>
      <c r="S4" s="7">
        <v>44</v>
      </c>
      <c r="T4" s="32" t="s">
        <v>76</v>
      </c>
      <c r="U4" s="18"/>
    </row>
    <row r="5" spans="1:21" s="10" customFormat="1" ht="13.5" customHeight="1">
      <c r="A5" s="32" t="s">
        <v>79</v>
      </c>
      <c r="B5" s="23">
        <v>2644</v>
      </c>
      <c r="C5" s="58">
        <v>85</v>
      </c>
      <c r="D5" s="58">
        <v>302</v>
      </c>
      <c r="E5" s="58">
        <v>211</v>
      </c>
      <c r="F5" s="58">
        <v>102</v>
      </c>
      <c r="G5" s="58">
        <v>202</v>
      </c>
      <c r="H5" s="58">
        <v>103</v>
      </c>
      <c r="I5" s="58">
        <v>120</v>
      </c>
      <c r="J5" s="59">
        <v>196</v>
      </c>
      <c r="K5" s="65">
        <v>209</v>
      </c>
      <c r="L5" s="58">
        <v>81</v>
      </c>
      <c r="M5" s="58">
        <v>192</v>
      </c>
      <c r="N5" s="58">
        <v>354</v>
      </c>
      <c r="O5" s="58">
        <v>113</v>
      </c>
      <c r="P5" s="58">
        <v>87</v>
      </c>
      <c r="Q5" s="58">
        <v>78</v>
      </c>
      <c r="R5" s="58">
        <v>154</v>
      </c>
      <c r="S5" s="59">
        <v>55</v>
      </c>
      <c r="T5" s="32" t="s">
        <v>79</v>
      </c>
      <c r="U5" s="18"/>
    </row>
    <row r="6" spans="1:20" s="10" customFormat="1" ht="15">
      <c r="A6" s="32" t="s">
        <v>17</v>
      </c>
      <c r="B6" s="23">
        <v>1615</v>
      </c>
      <c r="C6" s="60">
        <v>55</v>
      </c>
      <c r="D6" s="60">
        <v>145</v>
      </c>
      <c r="E6" s="60">
        <v>113</v>
      </c>
      <c r="F6" s="60">
        <v>85</v>
      </c>
      <c r="G6" s="60">
        <v>143</v>
      </c>
      <c r="H6" s="60">
        <v>63</v>
      </c>
      <c r="I6" s="60">
        <v>77</v>
      </c>
      <c r="J6" s="55">
        <v>115</v>
      </c>
      <c r="K6" s="66">
        <v>130</v>
      </c>
      <c r="L6" s="60">
        <v>55</v>
      </c>
      <c r="M6" s="60">
        <v>148</v>
      </c>
      <c r="N6" s="60">
        <v>198</v>
      </c>
      <c r="O6" s="60">
        <v>68</v>
      </c>
      <c r="P6" s="60">
        <v>43</v>
      </c>
      <c r="Q6" s="60">
        <v>47</v>
      </c>
      <c r="R6" s="60">
        <v>94</v>
      </c>
      <c r="S6" s="55">
        <v>36</v>
      </c>
      <c r="T6" s="32" t="s">
        <v>17</v>
      </c>
    </row>
    <row r="7" spans="1:20" ht="13.5" customHeight="1">
      <c r="A7" s="33" t="s">
        <v>77</v>
      </c>
      <c r="B7" s="23">
        <v>54</v>
      </c>
      <c r="C7" s="7">
        <v>2</v>
      </c>
      <c r="D7" s="7">
        <v>5</v>
      </c>
      <c r="E7" s="7">
        <v>4</v>
      </c>
      <c r="F7" s="7">
        <v>2</v>
      </c>
      <c r="G7" s="7">
        <v>7</v>
      </c>
      <c r="H7" s="7">
        <v>2</v>
      </c>
      <c r="I7" s="7">
        <v>1</v>
      </c>
      <c r="J7" s="8">
        <v>4</v>
      </c>
      <c r="K7" s="9">
        <v>5</v>
      </c>
      <c r="L7" s="7">
        <v>2</v>
      </c>
      <c r="M7" s="7">
        <v>2</v>
      </c>
      <c r="N7" s="7">
        <v>7</v>
      </c>
      <c r="O7" s="7">
        <v>3</v>
      </c>
      <c r="P7" s="7">
        <v>4</v>
      </c>
      <c r="Q7" s="7">
        <v>1</v>
      </c>
      <c r="R7" s="7">
        <v>1</v>
      </c>
      <c r="S7" s="7">
        <v>2</v>
      </c>
      <c r="T7" s="33" t="s">
        <v>77</v>
      </c>
    </row>
    <row r="8" spans="1:20" ht="13.5" customHeight="1">
      <c r="A8" s="33" t="s">
        <v>78</v>
      </c>
      <c r="B8" s="23">
        <v>20</v>
      </c>
      <c r="C8" s="7" t="s">
        <v>53</v>
      </c>
      <c r="D8" s="7">
        <v>2</v>
      </c>
      <c r="E8" s="7">
        <v>3</v>
      </c>
      <c r="F8" s="7" t="s">
        <v>53</v>
      </c>
      <c r="G8" s="7" t="s">
        <v>53</v>
      </c>
      <c r="H8" s="7">
        <v>1</v>
      </c>
      <c r="I8" s="7">
        <v>1</v>
      </c>
      <c r="J8" s="8" t="s">
        <v>53</v>
      </c>
      <c r="K8" s="9">
        <v>3</v>
      </c>
      <c r="L8" s="7" t="s">
        <v>53</v>
      </c>
      <c r="M8" s="7">
        <v>4</v>
      </c>
      <c r="N8" s="7">
        <v>3</v>
      </c>
      <c r="O8" s="7" t="s">
        <v>53</v>
      </c>
      <c r="P8" s="7">
        <v>1</v>
      </c>
      <c r="Q8" s="7">
        <v>1</v>
      </c>
      <c r="R8" s="7">
        <v>1</v>
      </c>
      <c r="S8" s="7" t="s">
        <v>53</v>
      </c>
      <c r="T8" s="33" t="s">
        <v>78</v>
      </c>
    </row>
    <row r="9" spans="1:20" ht="13.5" customHeight="1">
      <c r="A9" s="34" t="s">
        <v>84</v>
      </c>
      <c r="B9" s="24"/>
      <c r="C9" s="12"/>
      <c r="D9" s="12"/>
      <c r="E9" s="12"/>
      <c r="F9" s="12"/>
      <c r="G9" s="12"/>
      <c r="H9" s="12"/>
      <c r="I9" s="12"/>
      <c r="J9" s="13"/>
      <c r="K9" s="14"/>
      <c r="L9" s="12"/>
      <c r="M9" s="12"/>
      <c r="N9" s="12"/>
      <c r="O9" s="12"/>
      <c r="P9" s="12"/>
      <c r="Q9" s="12"/>
      <c r="R9" s="12"/>
      <c r="S9" s="12"/>
      <c r="T9" s="34" t="s">
        <v>84</v>
      </c>
    </row>
    <row r="10" spans="1:20" ht="13.5" customHeight="1">
      <c r="A10" s="35" t="s">
        <v>28</v>
      </c>
      <c r="B10" s="23">
        <v>1005635.4229999998</v>
      </c>
      <c r="C10" s="7">
        <v>27856.5441</v>
      </c>
      <c r="D10" s="7">
        <v>92377.69</v>
      </c>
      <c r="E10" s="7">
        <v>112993.9225</v>
      </c>
      <c r="F10" s="7">
        <v>47189.1551</v>
      </c>
      <c r="G10" s="7">
        <v>93350.5132</v>
      </c>
      <c r="H10" s="7">
        <v>48471.995</v>
      </c>
      <c r="I10" s="7">
        <v>38521.3966</v>
      </c>
      <c r="J10" s="8">
        <v>74167.638</v>
      </c>
      <c r="K10" s="9">
        <v>83958.3644</v>
      </c>
      <c r="L10" s="7">
        <v>32384.8531</v>
      </c>
      <c r="M10" s="7">
        <v>57408.633</v>
      </c>
      <c r="N10" s="7">
        <v>100211.812</v>
      </c>
      <c r="O10" s="7">
        <v>45233.9525</v>
      </c>
      <c r="P10" s="7">
        <v>53813.6674</v>
      </c>
      <c r="Q10" s="7">
        <v>26239.4617</v>
      </c>
      <c r="R10" s="7">
        <v>53535.1704</v>
      </c>
      <c r="S10" s="7">
        <v>17920.654</v>
      </c>
      <c r="T10" s="35" t="s">
        <v>28</v>
      </c>
    </row>
    <row r="11" spans="1:20" ht="13.5" customHeight="1">
      <c r="A11" s="36" t="s">
        <v>33</v>
      </c>
      <c r="B11" s="23">
        <v>490526.56860000006</v>
      </c>
      <c r="C11" s="7">
        <v>16877.8664</v>
      </c>
      <c r="D11" s="7">
        <v>49434.577</v>
      </c>
      <c r="E11" s="7">
        <v>36959.7165</v>
      </c>
      <c r="F11" s="7">
        <v>27677.8911</v>
      </c>
      <c r="G11" s="7">
        <v>45113.2833</v>
      </c>
      <c r="H11" s="7">
        <v>20127.1096</v>
      </c>
      <c r="I11" s="7">
        <v>22731.5605</v>
      </c>
      <c r="J11" s="8">
        <v>39794.1425</v>
      </c>
      <c r="K11" s="9">
        <v>33712.6744</v>
      </c>
      <c r="L11" s="7">
        <v>18983.3168</v>
      </c>
      <c r="M11" s="7">
        <v>38157.7848</v>
      </c>
      <c r="N11" s="7">
        <v>58929.8301</v>
      </c>
      <c r="O11" s="7">
        <v>21216.479</v>
      </c>
      <c r="P11" s="7">
        <v>17616.3535</v>
      </c>
      <c r="Q11" s="7">
        <v>15950.6449</v>
      </c>
      <c r="R11" s="7">
        <v>15816.5518</v>
      </c>
      <c r="S11" s="7">
        <v>11426.7864</v>
      </c>
      <c r="T11" s="36" t="s">
        <v>33</v>
      </c>
    </row>
    <row r="12" spans="1:20" ht="13.5" customHeight="1">
      <c r="A12" s="37" t="s">
        <v>29</v>
      </c>
      <c r="B12" s="23">
        <v>312284.65020000003</v>
      </c>
      <c r="C12" s="7">
        <v>12314.1762</v>
      </c>
      <c r="D12" s="7">
        <v>35625.4949</v>
      </c>
      <c r="E12" s="7">
        <v>11367.2571</v>
      </c>
      <c r="F12" s="7">
        <v>22106.3622</v>
      </c>
      <c r="G12" s="7">
        <v>27949.4282</v>
      </c>
      <c r="H12" s="7">
        <v>8626.1018</v>
      </c>
      <c r="I12" s="7">
        <v>16374.9706</v>
      </c>
      <c r="J12" s="8">
        <v>30602.5005</v>
      </c>
      <c r="K12" s="9">
        <v>13446.4304</v>
      </c>
      <c r="L12" s="7">
        <v>14062.2936</v>
      </c>
      <c r="M12" s="7">
        <v>25633.1848</v>
      </c>
      <c r="N12" s="7">
        <v>44028.6001</v>
      </c>
      <c r="O12" s="7">
        <v>14015.2613</v>
      </c>
      <c r="P12" s="7">
        <v>11215.9656</v>
      </c>
      <c r="Q12" s="7">
        <v>12610.982</v>
      </c>
      <c r="R12" s="7">
        <v>4449.5449</v>
      </c>
      <c r="S12" s="7">
        <v>7856.096</v>
      </c>
      <c r="T12" s="37" t="s">
        <v>29</v>
      </c>
    </row>
    <row r="13" spans="1:20" ht="13.5" customHeight="1">
      <c r="A13" s="37" t="s">
        <v>30</v>
      </c>
      <c r="B13" s="23">
        <v>12448.6934</v>
      </c>
      <c r="C13" s="7">
        <v>386.3891</v>
      </c>
      <c r="D13" s="7">
        <v>1935.094</v>
      </c>
      <c r="E13" s="7">
        <v>674.8216</v>
      </c>
      <c r="F13" s="7">
        <v>495.6993</v>
      </c>
      <c r="G13" s="7">
        <v>959.4737</v>
      </c>
      <c r="H13" s="7">
        <v>268.0946</v>
      </c>
      <c r="I13" s="7">
        <v>540.0841</v>
      </c>
      <c r="J13" s="8">
        <v>1047.5944</v>
      </c>
      <c r="K13" s="9">
        <v>647.2476</v>
      </c>
      <c r="L13" s="7">
        <v>580.7818</v>
      </c>
      <c r="M13" s="7">
        <v>1076.8361</v>
      </c>
      <c r="N13" s="7">
        <v>1881.0058</v>
      </c>
      <c r="O13" s="7">
        <v>505.7871</v>
      </c>
      <c r="P13" s="7">
        <v>471.2902</v>
      </c>
      <c r="Q13" s="7">
        <v>403.3977</v>
      </c>
      <c r="R13" s="7">
        <v>338.6316</v>
      </c>
      <c r="S13" s="7">
        <v>236.4647</v>
      </c>
      <c r="T13" s="37" t="s">
        <v>30</v>
      </c>
    </row>
    <row r="14" spans="1:20" ht="13.5" customHeight="1">
      <c r="A14" s="37" t="s">
        <v>31</v>
      </c>
      <c r="B14" s="23">
        <v>2256.1840999999995</v>
      </c>
      <c r="C14" s="7">
        <v>27.8907</v>
      </c>
      <c r="D14" s="7">
        <v>39.8051</v>
      </c>
      <c r="E14" s="7">
        <v>115.7832</v>
      </c>
      <c r="F14" s="7">
        <v>28.7524</v>
      </c>
      <c r="G14" s="7">
        <v>33.1938</v>
      </c>
      <c r="H14" s="7">
        <v>34.3012</v>
      </c>
      <c r="I14" s="7">
        <v>41.4327</v>
      </c>
      <c r="J14" s="8">
        <v>117.7595</v>
      </c>
      <c r="K14" s="9">
        <v>927.4313</v>
      </c>
      <c r="L14" s="7">
        <v>10.234</v>
      </c>
      <c r="M14" s="7">
        <v>109.889</v>
      </c>
      <c r="N14" s="7">
        <v>29.2595</v>
      </c>
      <c r="O14" s="7">
        <v>18.0331</v>
      </c>
      <c r="P14" s="7">
        <v>6.5045</v>
      </c>
      <c r="Q14" s="7">
        <v>38.4385</v>
      </c>
      <c r="R14" s="7">
        <v>16.5182</v>
      </c>
      <c r="S14" s="7">
        <v>660.9574</v>
      </c>
      <c r="T14" s="37" t="s">
        <v>31</v>
      </c>
    </row>
    <row r="15" spans="1:20" ht="13.5" customHeight="1">
      <c r="A15" s="37" t="s">
        <v>32</v>
      </c>
      <c r="B15" s="23">
        <v>163537.0409</v>
      </c>
      <c r="C15" s="7">
        <v>4149.4104</v>
      </c>
      <c r="D15" s="7">
        <v>11834.183</v>
      </c>
      <c r="E15" s="7">
        <v>24801.8546</v>
      </c>
      <c r="F15" s="7">
        <v>5047.0772</v>
      </c>
      <c r="G15" s="7">
        <v>16171.1876</v>
      </c>
      <c r="H15" s="7">
        <v>11198.612</v>
      </c>
      <c r="I15" s="7">
        <v>5775.0731</v>
      </c>
      <c r="J15" s="8">
        <v>8026.2881</v>
      </c>
      <c r="K15" s="9">
        <v>18691.5651</v>
      </c>
      <c r="L15" s="7">
        <v>4330.0074</v>
      </c>
      <c r="M15" s="7">
        <v>11337.8749</v>
      </c>
      <c r="N15" s="7">
        <v>12990.9647</v>
      </c>
      <c r="O15" s="7">
        <v>6677.3975</v>
      </c>
      <c r="P15" s="7">
        <v>5922.5932</v>
      </c>
      <c r="Q15" s="7">
        <v>2897.8267</v>
      </c>
      <c r="R15" s="7">
        <v>11011.8571</v>
      </c>
      <c r="S15" s="7">
        <v>2673.2683</v>
      </c>
      <c r="T15" s="37" t="s">
        <v>32</v>
      </c>
    </row>
    <row r="16" spans="1:20" ht="13.5" customHeight="1">
      <c r="A16" s="36" t="s">
        <v>51</v>
      </c>
      <c r="B16" s="23">
        <v>515108.8544</v>
      </c>
      <c r="C16" s="7">
        <v>10978.6777</v>
      </c>
      <c r="D16" s="7">
        <v>42943.113</v>
      </c>
      <c r="E16" s="7">
        <v>76034.206</v>
      </c>
      <c r="F16" s="7">
        <v>19511.264</v>
      </c>
      <c r="G16" s="7">
        <v>48237.2299</v>
      </c>
      <c r="H16" s="7">
        <v>28344.8854</v>
      </c>
      <c r="I16" s="7">
        <v>15789.8361</v>
      </c>
      <c r="J16" s="8">
        <v>34373.4955</v>
      </c>
      <c r="K16" s="9">
        <v>50245.69</v>
      </c>
      <c r="L16" s="7">
        <v>13401.5363</v>
      </c>
      <c r="M16" s="7">
        <v>19250.8482</v>
      </c>
      <c r="N16" s="7">
        <v>41281.9819</v>
      </c>
      <c r="O16" s="7">
        <v>24017.4735</v>
      </c>
      <c r="P16" s="7">
        <v>36197.3139</v>
      </c>
      <c r="Q16" s="7">
        <v>10288.8168</v>
      </c>
      <c r="R16" s="7">
        <v>37718.6186</v>
      </c>
      <c r="S16" s="7">
        <v>6493.8676</v>
      </c>
      <c r="T16" s="36" t="s">
        <v>51</v>
      </c>
    </row>
    <row r="17" spans="1:20" ht="13.5" customHeight="1">
      <c r="A17" s="37" t="s">
        <v>34</v>
      </c>
      <c r="B17" s="23">
        <v>378004.704</v>
      </c>
      <c r="C17" s="7">
        <v>6912.141</v>
      </c>
      <c r="D17" s="7">
        <v>26982.3516</v>
      </c>
      <c r="E17" s="7">
        <v>54210.9161</v>
      </c>
      <c r="F17" s="7">
        <v>15204.8417</v>
      </c>
      <c r="G17" s="7">
        <v>35525.8815</v>
      </c>
      <c r="H17" s="7">
        <v>23554.9401</v>
      </c>
      <c r="I17" s="7">
        <v>11748.6511</v>
      </c>
      <c r="J17" s="8">
        <v>25458.7003</v>
      </c>
      <c r="K17" s="9">
        <v>39941.9305</v>
      </c>
      <c r="L17" s="7">
        <v>8256.4151</v>
      </c>
      <c r="M17" s="7">
        <v>12284.3632</v>
      </c>
      <c r="N17" s="7">
        <v>30694.7527</v>
      </c>
      <c r="O17" s="7">
        <v>18644.2546</v>
      </c>
      <c r="P17" s="7">
        <v>25049.7528</v>
      </c>
      <c r="Q17" s="7">
        <v>7382.3447</v>
      </c>
      <c r="R17" s="7">
        <v>31999.1584</v>
      </c>
      <c r="S17" s="7">
        <v>4153.3086</v>
      </c>
      <c r="T17" s="37" t="s">
        <v>34</v>
      </c>
    </row>
    <row r="18" spans="1:20" ht="13.5" customHeight="1">
      <c r="A18" s="37" t="s">
        <v>35</v>
      </c>
      <c r="B18" s="23">
        <v>44074.8966</v>
      </c>
      <c r="C18" s="7">
        <v>1670.952</v>
      </c>
      <c r="D18" s="7">
        <v>6057.6768</v>
      </c>
      <c r="E18" s="7">
        <v>6238.0998</v>
      </c>
      <c r="F18" s="7">
        <v>913.6907</v>
      </c>
      <c r="G18" s="7">
        <v>5256.6231</v>
      </c>
      <c r="H18" s="7">
        <v>738.8458</v>
      </c>
      <c r="I18" s="7">
        <v>1359.8554</v>
      </c>
      <c r="J18" s="8">
        <v>3282.5323</v>
      </c>
      <c r="K18" s="9">
        <v>1430.8752</v>
      </c>
      <c r="L18" s="7">
        <v>2359.2381</v>
      </c>
      <c r="M18" s="7">
        <v>1517.6238</v>
      </c>
      <c r="N18" s="7">
        <v>2162.661</v>
      </c>
      <c r="O18" s="7">
        <v>2377.6963</v>
      </c>
      <c r="P18" s="7">
        <v>6983.019</v>
      </c>
      <c r="Q18" s="7">
        <v>645.6117</v>
      </c>
      <c r="R18" s="7">
        <v>292.083</v>
      </c>
      <c r="S18" s="7">
        <v>787.8126</v>
      </c>
      <c r="T18" s="37" t="s">
        <v>35</v>
      </c>
    </row>
    <row r="19" spans="1:20" ht="13.5" customHeight="1">
      <c r="A19" s="37" t="s">
        <v>36</v>
      </c>
      <c r="B19" s="23">
        <v>10958.2611</v>
      </c>
      <c r="C19" s="7">
        <v>366.0993</v>
      </c>
      <c r="D19" s="7">
        <v>1947.5718</v>
      </c>
      <c r="E19" s="7">
        <v>573.0332</v>
      </c>
      <c r="F19" s="7">
        <v>442.8792</v>
      </c>
      <c r="G19" s="7">
        <v>878.9195</v>
      </c>
      <c r="H19" s="7">
        <v>241.8269</v>
      </c>
      <c r="I19" s="7">
        <v>487.7447</v>
      </c>
      <c r="J19" s="8">
        <v>1042.1544</v>
      </c>
      <c r="K19" s="9">
        <v>540.2209</v>
      </c>
      <c r="L19" s="7">
        <v>433.8952</v>
      </c>
      <c r="M19" s="7">
        <v>843.4343</v>
      </c>
      <c r="N19" s="7">
        <v>1413.0864</v>
      </c>
      <c r="O19" s="7">
        <v>355.5219</v>
      </c>
      <c r="P19" s="7">
        <v>501.7835</v>
      </c>
      <c r="Q19" s="7">
        <v>336.4619</v>
      </c>
      <c r="R19" s="7">
        <v>282.7906</v>
      </c>
      <c r="S19" s="7">
        <v>270.8374</v>
      </c>
      <c r="T19" s="37" t="s">
        <v>36</v>
      </c>
    </row>
    <row r="20" spans="1:20" ht="13.5" customHeight="1">
      <c r="A20" s="37" t="s">
        <v>52</v>
      </c>
      <c r="B20" s="23">
        <v>82070.99269999999</v>
      </c>
      <c r="C20" s="7">
        <v>2029.4854</v>
      </c>
      <c r="D20" s="7">
        <v>7955.5128</v>
      </c>
      <c r="E20" s="7">
        <v>15012.1569</v>
      </c>
      <c r="F20" s="7">
        <v>2949.8524</v>
      </c>
      <c r="G20" s="7">
        <v>6575.8058</v>
      </c>
      <c r="H20" s="7">
        <v>3809.2726</v>
      </c>
      <c r="I20" s="7">
        <v>2193.5849</v>
      </c>
      <c r="J20" s="8">
        <v>4590.1085</v>
      </c>
      <c r="K20" s="9">
        <v>8332.6634</v>
      </c>
      <c r="L20" s="7">
        <v>2351.9879</v>
      </c>
      <c r="M20" s="7">
        <v>4605.4269</v>
      </c>
      <c r="N20" s="7">
        <v>7011.4818</v>
      </c>
      <c r="O20" s="7">
        <v>2640.0007</v>
      </c>
      <c r="P20" s="7">
        <v>3662.7586</v>
      </c>
      <c r="Q20" s="7">
        <v>1924.3985</v>
      </c>
      <c r="R20" s="7">
        <v>5144.5866</v>
      </c>
      <c r="S20" s="7">
        <v>1281.909</v>
      </c>
      <c r="T20" s="37" t="s">
        <v>52</v>
      </c>
    </row>
    <row r="21" spans="1:20" ht="12.75">
      <c r="A21" s="39" t="s">
        <v>85</v>
      </c>
      <c r="B21" s="25"/>
      <c r="C21" s="15"/>
      <c r="D21" s="15"/>
      <c r="E21" s="15"/>
      <c r="F21" s="15"/>
      <c r="G21" s="15"/>
      <c r="H21" s="15"/>
      <c r="I21" s="15"/>
      <c r="J21" s="11"/>
      <c r="K21" s="16"/>
      <c r="L21" s="15"/>
      <c r="M21" s="15"/>
      <c r="N21" s="15"/>
      <c r="O21" s="15"/>
      <c r="P21" s="15"/>
      <c r="Q21" s="15"/>
      <c r="R21" s="15"/>
      <c r="S21" s="15"/>
      <c r="T21" s="39" t="s">
        <v>85</v>
      </c>
    </row>
    <row r="22" spans="1:20" s="10" customFormat="1" ht="13.5" customHeight="1">
      <c r="A22" s="32" t="s">
        <v>86</v>
      </c>
      <c r="B22" s="23">
        <v>636611</v>
      </c>
      <c r="C22" s="7">
        <v>13833</v>
      </c>
      <c r="D22" s="7">
        <v>155589</v>
      </c>
      <c r="E22" s="7">
        <v>41639</v>
      </c>
      <c r="F22" s="7">
        <v>19601</v>
      </c>
      <c r="G22" s="7">
        <v>47595</v>
      </c>
      <c r="H22" s="7">
        <v>19592</v>
      </c>
      <c r="I22" s="7">
        <v>18546</v>
      </c>
      <c r="J22" s="8">
        <v>51978</v>
      </c>
      <c r="K22" s="9">
        <v>33449</v>
      </c>
      <c r="L22" s="7">
        <v>22071</v>
      </c>
      <c r="M22" s="7">
        <v>45154</v>
      </c>
      <c r="N22" s="7">
        <v>80612</v>
      </c>
      <c r="O22" s="7">
        <v>18563</v>
      </c>
      <c r="P22" s="7">
        <v>25026</v>
      </c>
      <c r="Q22" s="7">
        <v>14112</v>
      </c>
      <c r="R22" s="7">
        <v>17581</v>
      </c>
      <c r="S22" s="7">
        <v>11670</v>
      </c>
      <c r="T22" s="32" t="s">
        <v>86</v>
      </c>
    </row>
    <row r="23" spans="1:20" ht="13.5" customHeight="1">
      <c r="A23" s="36" t="s">
        <v>37</v>
      </c>
      <c r="B23" s="23">
        <v>313613</v>
      </c>
      <c r="C23" s="7">
        <v>6851</v>
      </c>
      <c r="D23" s="7">
        <v>75683</v>
      </c>
      <c r="E23" s="7">
        <v>20778</v>
      </c>
      <c r="F23" s="7">
        <v>9814</v>
      </c>
      <c r="G23" s="7">
        <v>23325</v>
      </c>
      <c r="H23" s="7">
        <v>9890</v>
      </c>
      <c r="I23" s="7">
        <v>9165</v>
      </c>
      <c r="J23" s="8">
        <v>25483</v>
      </c>
      <c r="K23" s="9">
        <v>16706</v>
      </c>
      <c r="L23" s="7">
        <v>10897</v>
      </c>
      <c r="M23" s="7">
        <v>22304</v>
      </c>
      <c r="N23" s="7">
        <v>39475</v>
      </c>
      <c r="O23" s="7">
        <v>9358</v>
      </c>
      <c r="P23" s="7">
        <v>12271</v>
      </c>
      <c r="Q23" s="7">
        <v>7033</v>
      </c>
      <c r="R23" s="7">
        <v>8751</v>
      </c>
      <c r="S23" s="7">
        <v>5829</v>
      </c>
      <c r="T23" s="36" t="s">
        <v>37</v>
      </c>
    </row>
    <row r="24" spans="1:20" ht="13.5" customHeight="1">
      <c r="A24" s="40" t="s">
        <v>38</v>
      </c>
      <c r="B24" s="23">
        <v>322998</v>
      </c>
      <c r="C24" s="7">
        <v>6982</v>
      </c>
      <c r="D24" s="7">
        <v>79906</v>
      </c>
      <c r="E24" s="7">
        <v>20861</v>
      </c>
      <c r="F24" s="7">
        <v>9787</v>
      </c>
      <c r="G24" s="7">
        <v>24270</v>
      </c>
      <c r="H24" s="7">
        <v>9702</v>
      </c>
      <c r="I24" s="7">
        <v>9381</v>
      </c>
      <c r="J24" s="8">
        <v>26495</v>
      </c>
      <c r="K24" s="9">
        <v>16743</v>
      </c>
      <c r="L24" s="7">
        <v>11174</v>
      </c>
      <c r="M24" s="7">
        <v>22850</v>
      </c>
      <c r="N24" s="7">
        <v>41137</v>
      </c>
      <c r="O24" s="7">
        <v>9205</v>
      </c>
      <c r="P24" s="7">
        <v>12755</v>
      </c>
      <c r="Q24" s="7">
        <v>7079</v>
      </c>
      <c r="R24" s="7">
        <v>8830</v>
      </c>
      <c r="S24" s="7">
        <v>5841</v>
      </c>
      <c r="T24" s="36" t="s">
        <v>38</v>
      </c>
    </row>
    <row r="25" spans="1:20" ht="13.5" customHeight="1">
      <c r="A25" s="33" t="s">
        <v>21</v>
      </c>
      <c r="B25" s="23">
        <v>94968</v>
      </c>
      <c r="C25" s="7">
        <v>1908</v>
      </c>
      <c r="D25" s="7">
        <v>23459</v>
      </c>
      <c r="E25" s="7">
        <v>6668</v>
      </c>
      <c r="F25" s="7">
        <v>2907</v>
      </c>
      <c r="G25" s="7">
        <v>7071</v>
      </c>
      <c r="H25" s="7">
        <v>3152</v>
      </c>
      <c r="I25" s="7">
        <v>2428</v>
      </c>
      <c r="J25" s="8">
        <v>7691</v>
      </c>
      <c r="K25" s="9">
        <v>5246</v>
      </c>
      <c r="L25" s="7">
        <v>3147</v>
      </c>
      <c r="M25" s="7">
        <v>6551</v>
      </c>
      <c r="N25" s="7">
        <v>11755</v>
      </c>
      <c r="O25" s="7">
        <v>2850</v>
      </c>
      <c r="P25" s="7">
        <v>3572</v>
      </c>
      <c r="Q25" s="7">
        <v>2183</v>
      </c>
      <c r="R25" s="7">
        <v>2625</v>
      </c>
      <c r="S25" s="7">
        <v>1755</v>
      </c>
      <c r="T25" s="33" t="s">
        <v>21</v>
      </c>
    </row>
    <row r="26" spans="1:20" ht="13.5" customHeight="1">
      <c r="A26" s="36" t="s">
        <v>37</v>
      </c>
      <c r="B26" s="23">
        <f>+B25-B27</f>
        <v>48678</v>
      </c>
      <c r="C26" s="7">
        <f aca="true" t="shared" si="0" ref="C26:S26">+C25-C27</f>
        <v>1031</v>
      </c>
      <c r="D26" s="7">
        <f t="shared" si="0"/>
        <v>12028</v>
      </c>
      <c r="E26" s="7">
        <f t="shared" si="0"/>
        <v>3361</v>
      </c>
      <c r="F26" s="7">
        <f t="shared" si="0"/>
        <v>1514</v>
      </c>
      <c r="G26" s="7">
        <f t="shared" si="0"/>
        <v>3597</v>
      </c>
      <c r="H26" s="7">
        <f t="shared" si="0"/>
        <v>1649</v>
      </c>
      <c r="I26" s="7">
        <f t="shared" si="0"/>
        <v>1210</v>
      </c>
      <c r="J26" s="8">
        <f t="shared" si="0"/>
        <v>3965</v>
      </c>
      <c r="K26" s="9">
        <f t="shared" si="0"/>
        <v>2654</v>
      </c>
      <c r="L26" s="7">
        <f t="shared" si="0"/>
        <v>1593</v>
      </c>
      <c r="M26" s="7">
        <f t="shared" si="0"/>
        <v>3324</v>
      </c>
      <c r="N26" s="7">
        <f t="shared" si="0"/>
        <v>6051</v>
      </c>
      <c r="O26" s="7">
        <f t="shared" si="0"/>
        <v>1498</v>
      </c>
      <c r="P26" s="7">
        <f t="shared" si="0"/>
        <v>1821</v>
      </c>
      <c r="Q26" s="7">
        <f t="shared" si="0"/>
        <v>1107</v>
      </c>
      <c r="R26" s="7">
        <f t="shared" si="0"/>
        <v>1376</v>
      </c>
      <c r="S26" s="7">
        <f t="shared" si="0"/>
        <v>899</v>
      </c>
      <c r="T26" s="36" t="s">
        <v>37</v>
      </c>
    </row>
    <row r="27" spans="1:20" ht="13.5" customHeight="1">
      <c r="A27" s="40" t="s">
        <v>38</v>
      </c>
      <c r="B27" s="23">
        <v>46290</v>
      </c>
      <c r="C27" s="7">
        <v>877</v>
      </c>
      <c r="D27" s="7">
        <v>11431</v>
      </c>
      <c r="E27" s="7">
        <v>3307</v>
      </c>
      <c r="F27" s="7">
        <v>1393</v>
      </c>
      <c r="G27" s="7">
        <v>3474</v>
      </c>
      <c r="H27" s="7">
        <v>1503</v>
      </c>
      <c r="I27" s="7">
        <v>1218</v>
      </c>
      <c r="J27" s="8">
        <v>3726</v>
      </c>
      <c r="K27" s="9">
        <v>2592</v>
      </c>
      <c r="L27" s="7">
        <v>1554</v>
      </c>
      <c r="M27" s="7">
        <v>3227</v>
      </c>
      <c r="N27" s="7">
        <v>5704</v>
      </c>
      <c r="O27" s="7">
        <v>1352</v>
      </c>
      <c r="P27" s="7">
        <v>1751</v>
      </c>
      <c r="Q27" s="7">
        <v>1076</v>
      </c>
      <c r="R27" s="7">
        <v>1249</v>
      </c>
      <c r="S27" s="7">
        <v>856</v>
      </c>
      <c r="T27" s="36" t="s">
        <v>38</v>
      </c>
    </row>
    <row r="28" spans="1:20" ht="13.5" customHeight="1">
      <c r="A28" s="33" t="s">
        <v>26</v>
      </c>
      <c r="B28" s="23">
        <f>+B22-B25-B31</f>
        <v>434132</v>
      </c>
      <c r="C28" s="7">
        <f aca="true" t="shared" si="1" ref="C28:S30">+C22-C25-C31</f>
        <v>9331</v>
      </c>
      <c r="D28" s="7">
        <f t="shared" si="1"/>
        <v>106104</v>
      </c>
      <c r="E28" s="7">
        <f t="shared" si="1"/>
        <v>28796</v>
      </c>
      <c r="F28" s="7">
        <f t="shared" si="1"/>
        <v>13390</v>
      </c>
      <c r="G28" s="7">
        <f t="shared" si="1"/>
        <v>32518</v>
      </c>
      <c r="H28" s="7">
        <f t="shared" si="1"/>
        <v>13828</v>
      </c>
      <c r="I28" s="7">
        <f t="shared" si="1"/>
        <v>12376</v>
      </c>
      <c r="J28" s="8">
        <f t="shared" si="1"/>
        <v>34917</v>
      </c>
      <c r="K28" s="9">
        <f t="shared" si="1"/>
        <v>23179</v>
      </c>
      <c r="L28" s="7">
        <f t="shared" si="1"/>
        <v>14835</v>
      </c>
      <c r="M28" s="7">
        <f t="shared" si="1"/>
        <v>30832</v>
      </c>
      <c r="N28" s="7">
        <f t="shared" si="1"/>
        <v>54375</v>
      </c>
      <c r="O28" s="7">
        <f t="shared" si="1"/>
        <v>12910</v>
      </c>
      <c r="P28" s="7">
        <f t="shared" si="1"/>
        <v>16869</v>
      </c>
      <c r="Q28" s="7">
        <f t="shared" si="1"/>
        <v>9828</v>
      </c>
      <c r="R28" s="7">
        <f t="shared" si="1"/>
        <v>12030</v>
      </c>
      <c r="S28" s="7">
        <f t="shared" si="1"/>
        <v>8014</v>
      </c>
      <c r="T28" s="33" t="s">
        <v>26</v>
      </c>
    </row>
    <row r="29" spans="1:20" ht="13.5" customHeight="1">
      <c r="A29" s="36" t="s">
        <v>37</v>
      </c>
      <c r="B29" s="23">
        <f>+B23-B26-B32</f>
        <v>219965</v>
      </c>
      <c r="C29" s="7">
        <f t="shared" si="1"/>
        <v>4704</v>
      </c>
      <c r="D29" s="7">
        <f t="shared" si="1"/>
        <v>52839</v>
      </c>
      <c r="E29" s="7">
        <f t="shared" si="1"/>
        <v>14736</v>
      </c>
      <c r="F29" s="7">
        <f t="shared" si="1"/>
        <v>6905</v>
      </c>
      <c r="G29" s="7">
        <f t="shared" si="1"/>
        <v>16384</v>
      </c>
      <c r="H29" s="7">
        <f t="shared" si="1"/>
        <v>7100</v>
      </c>
      <c r="I29" s="7">
        <f t="shared" si="1"/>
        <v>6403</v>
      </c>
      <c r="J29" s="8">
        <f t="shared" si="1"/>
        <v>17634</v>
      </c>
      <c r="K29" s="9">
        <f t="shared" si="1"/>
        <v>11930</v>
      </c>
      <c r="L29" s="7">
        <f t="shared" si="1"/>
        <v>7595</v>
      </c>
      <c r="M29" s="7">
        <f t="shared" si="1"/>
        <v>15756</v>
      </c>
      <c r="N29" s="7">
        <f t="shared" si="1"/>
        <v>27404</v>
      </c>
      <c r="O29" s="7">
        <f t="shared" si="1"/>
        <v>6667</v>
      </c>
      <c r="P29" s="7">
        <f t="shared" si="1"/>
        <v>8554</v>
      </c>
      <c r="Q29" s="7">
        <f t="shared" si="1"/>
        <v>5058</v>
      </c>
      <c r="R29" s="7">
        <f t="shared" si="1"/>
        <v>6152</v>
      </c>
      <c r="S29" s="7">
        <f t="shared" si="1"/>
        <v>4144</v>
      </c>
      <c r="T29" s="36" t="s">
        <v>37</v>
      </c>
    </row>
    <row r="30" spans="1:20" ht="13.5" customHeight="1">
      <c r="A30" s="36" t="s">
        <v>38</v>
      </c>
      <c r="B30" s="23">
        <f>+B24-B27-B33</f>
        <v>214167</v>
      </c>
      <c r="C30" s="7">
        <f t="shared" si="1"/>
        <v>4627</v>
      </c>
      <c r="D30" s="7">
        <f t="shared" si="1"/>
        <v>53265</v>
      </c>
      <c r="E30" s="7">
        <f t="shared" si="1"/>
        <v>14060</v>
      </c>
      <c r="F30" s="7">
        <f t="shared" si="1"/>
        <v>6485</v>
      </c>
      <c r="G30" s="7">
        <f t="shared" si="1"/>
        <v>16134</v>
      </c>
      <c r="H30" s="7">
        <f t="shared" si="1"/>
        <v>6728</v>
      </c>
      <c r="I30" s="7">
        <f t="shared" si="1"/>
        <v>5973</v>
      </c>
      <c r="J30" s="8">
        <f t="shared" si="1"/>
        <v>17283</v>
      </c>
      <c r="K30" s="9">
        <f t="shared" si="1"/>
        <v>11249</v>
      </c>
      <c r="L30" s="7">
        <f t="shared" si="1"/>
        <v>7240</v>
      </c>
      <c r="M30" s="7">
        <f t="shared" si="1"/>
        <v>15076</v>
      </c>
      <c r="N30" s="7">
        <f t="shared" si="1"/>
        <v>26971</v>
      </c>
      <c r="O30" s="7">
        <f t="shared" si="1"/>
        <v>6243</v>
      </c>
      <c r="P30" s="7">
        <f t="shared" si="1"/>
        <v>8315</v>
      </c>
      <c r="Q30" s="7">
        <f t="shared" si="1"/>
        <v>4770</v>
      </c>
      <c r="R30" s="7">
        <f t="shared" si="1"/>
        <v>5878</v>
      </c>
      <c r="S30" s="7">
        <f t="shared" si="1"/>
        <v>3870</v>
      </c>
      <c r="T30" s="36" t="s">
        <v>38</v>
      </c>
    </row>
    <row r="31" spans="1:20" ht="13.5" customHeight="1">
      <c r="A31" s="33" t="s">
        <v>22</v>
      </c>
      <c r="B31" s="23">
        <v>107511</v>
      </c>
      <c r="C31" s="7">
        <v>2594</v>
      </c>
      <c r="D31" s="7">
        <v>26026</v>
      </c>
      <c r="E31" s="7">
        <v>6175</v>
      </c>
      <c r="F31" s="7">
        <v>3304</v>
      </c>
      <c r="G31" s="7">
        <v>8006</v>
      </c>
      <c r="H31" s="7">
        <v>2612</v>
      </c>
      <c r="I31" s="7">
        <v>3742</v>
      </c>
      <c r="J31" s="8">
        <v>9370</v>
      </c>
      <c r="K31" s="9">
        <v>5024</v>
      </c>
      <c r="L31" s="7">
        <v>4089</v>
      </c>
      <c r="M31" s="7">
        <v>7771</v>
      </c>
      <c r="N31" s="7">
        <v>14482</v>
      </c>
      <c r="O31" s="7">
        <v>2803</v>
      </c>
      <c r="P31" s="7">
        <v>4585</v>
      </c>
      <c r="Q31" s="7">
        <v>2101</v>
      </c>
      <c r="R31" s="7">
        <v>2926</v>
      </c>
      <c r="S31" s="7">
        <v>1901</v>
      </c>
      <c r="T31" s="33" t="s">
        <v>22</v>
      </c>
    </row>
    <row r="32" spans="1:20" ht="13.5" customHeight="1">
      <c r="A32" s="36" t="s">
        <v>37</v>
      </c>
      <c r="B32" s="23">
        <f>+B31-B33</f>
        <v>44970</v>
      </c>
      <c r="C32" s="7">
        <f aca="true" t="shared" si="2" ref="C32:S32">+C31-C33</f>
        <v>1116</v>
      </c>
      <c r="D32" s="7">
        <f t="shared" si="2"/>
        <v>10816</v>
      </c>
      <c r="E32" s="7">
        <f t="shared" si="2"/>
        <v>2681</v>
      </c>
      <c r="F32" s="7">
        <f t="shared" si="2"/>
        <v>1395</v>
      </c>
      <c r="G32" s="7">
        <f t="shared" si="2"/>
        <v>3344</v>
      </c>
      <c r="H32" s="7">
        <f t="shared" si="2"/>
        <v>1141</v>
      </c>
      <c r="I32" s="7">
        <f t="shared" si="2"/>
        <v>1552</v>
      </c>
      <c r="J32" s="8">
        <f t="shared" si="2"/>
        <v>3884</v>
      </c>
      <c r="K32" s="9">
        <f t="shared" si="2"/>
        <v>2122</v>
      </c>
      <c r="L32" s="7">
        <f t="shared" si="2"/>
        <v>1709</v>
      </c>
      <c r="M32" s="7">
        <f t="shared" si="2"/>
        <v>3224</v>
      </c>
      <c r="N32" s="7">
        <f t="shared" si="2"/>
        <v>6020</v>
      </c>
      <c r="O32" s="7">
        <f t="shared" si="2"/>
        <v>1193</v>
      </c>
      <c r="P32" s="7">
        <f t="shared" si="2"/>
        <v>1896</v>
      </c>
      <c r="Q32" s="7">
        <f t="shared" si="2"/>
        <v>868</v>
      </c>
      <c r="R32" s="7">
        <f t="shared" si="2"/>
        <v>1223</v>
      </c>
      <c r="S32" s="7">
        <f t="shared" si="2"/>
        <v>786</v>
      </c>
      <c r="T32" s="36" t="s">
        <v>37</v>
      </c>
    </row>
    <row r="33" spans="1:20" ht="13.5" customHeight="1">
      <c r="A33" s="36" t="s">
        <v>38</v>
      </c>
      <c r="B33" s="23">
        <v>62541</v>
      </c>
      <c r="C33" s="7">
        <v>1478</v>
      </c>
      <c r="D33" s="7">
        <v>15210</v>
      </c>
      <c r="E33" s="7">
        <v>3494</v>
      </c>
      <c r="F33" s="7">
        <v>1909</v>
      </c>
      <c r="G33" s="7">
        <v>4662</v>
      </c>
      <c r="H33" s="7">
        <v>1471</v>
      </c>
      <c r="I33" s="7">
        <v>2190</v>
      </c>
      <c r="J33" s="8">
        <v>5486</v>
      </c>
      <c r="K33" s="9">
        <v>2902</v>
      </c>
      <c r="L33" s="7">
        <v>2380</v>
      </c>
      <c r="M33" s="7">
        <v>4547</v>
      </c>
      <c r="N33" s="7">
        <v>8462</v>
      </c>
      <c r="O33" s="7">
        <v>1610</v>
      </c>
      <c r="P33" s="7">
        <v>2689</v>
      </c>
      <c r="Q33" s="7">
        <v>1233</v>
      </c>
      <c r="R33" s="7">
        <v>1703</v>
      </c>
      <c r="S33" s="7">
        <v>1115</v>
      </c>
      <c r="T33" s="36" t="s">
        <v>38</v>
      </c>
    </row>
    <row r="34" spans="1:20" ht="24" customHeight="1">
      <c r="A34" s="33" t="s">
        <v>18</v>
      </c>
      <c r="B34" s="23">
        <v>6655</v>
      </c>
      <c r="C34" s="7">
        <v>127</v>
      </c>
      <c r="D34" s="7">
        <v>1777</v>
      </c>
      <c r="E34" s="7">
        <v>430</v>
      </c>
      <c r="F34" s="7">
        <v>216</v>
      </c>
      <c r="G34" s="7">
        <v>460</v>
      </c>
      <c r="H34" s="7">
        <v>230</v>
      </c>
      <c r="I34" s="7">
        <v>156</v>
      </c>
      <c r="J34" s="8">
        <v>503</v>
      </c>
      <c r="K34" s="9">
        <v>368</v>
      </c>
      <c r="L34" s="7">
        <v>210</v>
      </c>
      <c r="M34" s="7">
        <v>470</v>
      </c>
      <c r="N34" s="7">
        <v>828</v>
      </c>
      <c r="O34" s="7">
        <v>184</v>
      </c>
      <c r="P34" s="7">
        <v>245</v>
      </c>
      <c r="Q34" s="7">
        <v>158</v>
      </c>
      <c r="R34" s="7">
        <v>180</v>
      </c>
      <c r="S34" s="7">
        <v>113</v>
      </c>
      <c r="T34" s="33" t="s">
        <v>18</v>
      </c>
    </row>
    <row r="35" spans="1:20" ht="13.5" customHeight="1">
      <c r="A35" s="33" t="s">
        <v>19</v>
      </c>
      <c r="B35" s="23">
        <v>6504</v>
      </c>
      <c r="C35" s="7">
        <v>157</v>
      </c>
      <c r="D35" s="7">
        <v>1561</v>
      </c>
      <c r="E35" s="7">
        <v>366</v>
      </c>
      <c r="F35" s="7">
        <v>207</v>
      </c>
      <c r="G35" s="7">
        <v>468</v>
      </c>
      <c r="H35" s="7">
        <v>153</v>
      </c>
      <c r="I35" s="7">
        <v>216</v>
      </c>
      <c r="J35" s="8">
        <v>552</v>
      </c>
      <c r="K35" s="9">
        <v>322</v>
      </c>
      <c r="L35" s="7">
        <v>248</v>
      </c>
      <c r="M35" s="7">
        <v>484</v>
      </c>
      <c r="N35" s="7">
        <v>842</v>
      </c>
      <c r="O35" s="7">
        <v>185</v>
      </c>
      <c r="P35" s="7">
        <v>270</v>
      </c>
      <c r="Q35" s="7">
        <v>137</v>
      </c>
      <c r="R35" s="7">
        <v>191</v>
      </c>
      <c r="S35" s="7">
        <v>145</v>
      </c>
      <c r="T35" s="33" t="s">
        <v>19</v>
      </c>
    </row>
    <row r="36" spans="1:20" ht="13.5" customHeight="1">
      <c r="A36" s="33" t="s">
        <v>20</v>
      </c>
      <c r="B36" s="23">
        <v>151</v>
      </c>
      <c r="C36" s="7">
        <v>-30</v>
      </c>
      <c r="D36" s="7">
        <v>216</v>
      </c>
      <c r="E36" s="7">
        <v>64</v>
      </c>
      <c r="F36" s="7">
        <v>9</v>
      </c>
      <c r="G36" s="7">
        <v>-8</v>
      </c>
      <c r="H36" s="7">
        <v>77</v>
      </c>
      <c r="I36" s="7">
        <v>-60</v>
      </c>
      <c r="J36" s="8">
        <v>-49</v>
      </c>
      <c r="K36" s="9">
        <v>46</v>
      </c>
      <c r="L36" s="7">
        <v>-38</v>
      </c>
      <c r="M36" s="7">
        <v>-14</v>
      </c>
      <c r="N36" s="7">
        <v>-14</v>
      </c>
      <c r="O36" s="7">
        <v>-1</v>
      </c>
      <c r="P36" s="7">
        <v>-25</v>
      </c>
      <c r="Q36" s="7">
        <v>21</v>
      </c>
      <c r="R36" s="7">
        <v>-11</v>
      </c>
      <c r="S36" s="7">
        <v>-32</v>
      </c>
      <c r="T36" s="33" t="s">
        <v>20</v>
      </c>
    </row>
    <row r="37" spans="1:20" ht="13.5" customHeight="1">
      <c r="A37" s="33" t="s">
        <v>45</v>
      </c>
      <c r="B37" s="23">
        <v>4610</v>
      </c>
      <c r="C37" s="7">
        <v>209</v>
      </c>
      <c r="D37" s="7">
        <v>2226</v>
      </c>
      <c r="E37" s="7">
        <v>590</v>
      </c>
      <c r="F37" s="7">
        <v>182</v>
      </c>
      <c r="G37" s="7">
        <v>552</v>
      </c>
      <c r="H37" s="7">
        <v>360</v>
      </c>
      <c r="I37" s="7">
        <v>236</v>
      </c>
      <c r="J37" s="8">
        <v>842</v>
      </c>
      <c r="K37" s="9">
        <v>437</v>
      </c>
      <c r="L37" s="7">
        <v>275</v>
      </c>
      <c r="M37" s="7">
        <v>526</v>
      </c>
      <c r="N37" s="7">
        <v>963</v>
      </c>
      <c r="O37" s="7">
        <v>374</v>
      </c>
      <c r="P37" s="7">
        <v>351</v>
      </c>
      <c r="Q37" s="7">
        <v>266</v>
      </c>
      <c r="R37" s="7">
        <v>280</v>
      </c>
      <c r="S37" s="7">
        <v>262</v>
      </c>
      <c r="T37" s="33" t="s">
        <v>45</v>
      </c>
    </row>
    <row r="38" spans="1:20" ht="13.5" customHeight="1">
      <c r="A38" s="41" t="s">
        <v>46</v>
      </c>
      <c r="B38" s="23">
        <v>4288</v>
      </c>
      <c r="C38" s="7">
        <v>206</v>
      </c>
      <c r="D38" s="7">
        <v>1639</v>
      </c>
      <c r="E38" s="7">
        <v>679</v>
      </c>
      <c r="F38" s="7">
        <v>294</v>
      </c>
      <c r="G38" s="7">
        <v>583</v>
      </c>
      <c r="H38" s="7">
        <v>514</v>
      </c>
      <c r="I38" s="7">
        <v>244</v>
      </c>
      <c r="J38" s="8">
        <v>661</v>
      </c>
      <c r="K38" s="9">
        <v>519</v>
      </c>
      <c r="L38" s="7">
        <v>293</v>
      </c>
      <c r="M38" s="7">
        <v>557</v>
      </c>
      <c r="N38" s="7">
        <v>978</v>
      </c>
      <c r="O38" s="7">
        <v>298</v>
      </c>
      <c r="P38" s="7">
        <v>389</v>
      </c>
      <c r="Q38" s="7">
        <v>205</v>
      </c>
      <c r="R38" s="7">
        <v>284</v>
      </c>
      <c r="S38" s="7">
        <v>266</v>
      </c>
      <c r="T38" s="41" t="s">
        <v>46</v>
      </c>
    </row>
    <row r="39" spans="1:20" ht="13.5" customHeight="1">
      <c r="A39" s="33" t="s">
        <v>47</v>
      </c>
      <c r="B39" s="23">
        <v>322</v>
      </c>
      <c r="C39" s="7">
        <v>3</v>
      </c>
      <c r="D39" s="7">
        <v>587</v>
      </c>
      <c r="E39" s="7">
        <v>-89</v>
      </c>
      <c r="F39" s="7">
        <v>-112</v>
      </c>
      <c r="G39" s="7">
        <v>-31</v>
      </c>
      <c r="H39" s="7">
        <v>-154</v>
      </c>
      <c r="I39" s="7">
        <v>-8</v>
      </c>
      <c r="J39" s="8">
        <v>181</v>
      </c>
      <c r="K39" s="9">
        <v>-82</v>
      </c>
      <c r="L39" s="7">
        <v>-18</v>
      </c>
      <c r="M39" s="7">
        <v>-31</v>
      </c>
      <c r="N39" s="7">
        <v>-15</v>
      </c>
      <c r="O39" s="7">
        <v>76</v>
      </c>
      <c r="P39" s="7">
        <v>-38</v>
      </c>
      <c r="Q39" s="7">
        <v>61</v>
      </c>
      <c r="R39" s="7">
        <v>-4</v>
      </c>
      <c r="S39" s="7">
        <v>-4</v>
      </c>
      <c r="T39" s="33" t="s">
        <v>47</v>
      </c>
    </row>
    <row r="40" spans="1:21" ht="13.5" customHeight="1">
      <c r="A40" s="33" t="s">
        <v>48</v>
      </c>
      <c r="B40" s="23">
        <v>473</v>
      </c>
      <c r="C40" s="7">
        <v>-27</v>
      </c>
      <c r="D40" s="7">
        <v>803</v>
      </c>
      <c r="E40" s="7">
        <v>-25</v>
      </c>
      <c r="F40" s="7">
        <v>-103</v>
      </c>
      <c r="G40" s="7">
        <v>-39</v>
      </c>
      <c r="H40" s="7">
        <v>-77</v>
      </c>
      <c r="I40" s="7">
        <v>-68</v>
      </c>
      <c r="J40" s="8">
        <v>132</v>
      </c>
      <c r="K40" s="9">
        <v>-36</v>
      </c>
      <c r="L40" s="7">
        <v>-56</v>
      </c>
      <c r="M40" s="7">
        <v>-45</v>
      </c>
      <c r="N40" s="7">
        <v>-29</v>
      </c>
      <c r="O40" s="7">
        <v>75</v>
      </c>
      <c r="P40" s="7">
        <v>-63</v>
      </c>
      <c r="Q40" s="7">
        <v>82</v>
      </c>
      <c r="R40" s="7">
        <v>-15</v>
      </c>
      <c r="S40" s="7">
        <v>-36</v>
      </c>
      <c r="T40" s="33" t="s">
        <v>48</v>
      </c>
      <c r="U40" s="6"/>
    </row>
    <row r="41" spans="1:21" ht="13.5" customHeight="1">
      <c r="A41" s="41" t="s">
        <v>49</v>
      </c>
      <c r="B41" s="23">
        <v>2756</v>
      </c>
      <c r="C41" s="7">
        <v>58</v>
      </c>
      <c r="D41" s="7">
        <v>761</v>
      </c>
      <c r="E41" s="7">
        <v>170</v>
      </c>
      <c r="F41" s="7">
        <v>74</v>
      </c>
      <c r="G41" s="7">
        <v>206</v>
      </c>
      <c r="H41" s="7">
        <v>79</v>
      </c>
      <c r="I41" s="7">
        <v>63</v>
      </c>
      <c r="J41" s="8">
        <v>212</v>
      </c>
      <c r="K41" s="9">
        <v>141</v>
      </c>
      <c r="L41" s="7">
        <v>73</v>
      </c>
      <c r="M41" s="7">
        <v>186</v>
      </c>
      <c r="N41" s="7">
        <v>332</v>
      </c>
      <c r="O41" s="7">
        <v>119</v>
      </c>
      <c r="P41" s="7">
        <v>108</v>
      </c>
      <c r="Q41" s="7">
        <v>50</v>
      </c>
      <c r="R41" s="7">
        <v>83</v>
      </c>
      <c r="S41" s="7">
        <v>41</v>
      </c>
      <c r="T41" s="41" t="s">
        <v>49</v>
      </c>
      <c r="U41" s="6"/>
    </row>
    <row r="42" spans="1:20" ht="13.5" customHeight="1">
      <c r="A42" s="33" t="s">
        <v>50</v>
      </c>
      <c r="B42" s="23">
        <v>1595</v>
      </c>
      <c r="C42" s="7">
        <v>29</v>
      </c>
      <c r="D42" s="7">
        <v>437</v>
      </c>
      <c r="E42" s="7">
        <v>108</v>
      </c>
      <c r="F42" s="7">
        <v>41</v>
      </c>
      <c r="G42" s="7">
        <v>118</v>
      </c>
      <c r="H42" s="7">
        <v>51</v>
      </c>
      <c r="I42" s="7">
        <v>34</v>
      </c>
      <c r="J42" s="8">
        <v>139</v>
      </c>
      <c r="K42" s="9">
        <v>67</v>
      </c>
      <c r="L42" s="7">
        <v>62</v>
      </c>
      <c r="M42" s="7">
        <v>74</v>
      </c>
      <c r="N42" s="7">
        <v>224</v>
      </c>
      <c r="O42" s="7">
        <v>52</v>
      </c>
      <c r="P42" s="7">
        <v>57</v>
      </c>
      <c r="Q42" s="7">
        <v>36</v>
      </c>
      <c r="R42" s="7">
        <v>36</v>
      </c>
      <c r="S42" s="7">
        <v>30</v>
      </c>
      <c r="T42" s="33" t="s">
        <v>50</v>
      </c>
    </row>
    <row r="43" spans="1:20" ht="13.5" customHeight="1">
      <c r="A43" s="33" t="s">
        <v>69</v>
      </c>
      <c r="B43" s="23">
        <v>2419</v>
      </c>
      <c r="C43" s="7">
        <v>38</v>
      </c>
      <c r="D43" s="7">
        <v>664</v>
      </c>
      <c r="E43" s="7">
        <v>223</v>
      </c>
      <c r="F43" s="7">
        <v>56</v>
      </c>
      <c r="G43" s="7">
        <v>155</v>
      </c>
      <c r="H43" s="7">
        <v>84</v>
      </c>
      <c r="I43" s="7">
        <v>64</v>
      </c>
      <c r="J43" s="8">
        <v>187</v>
      </c>
      <c r="K43" s="9">
        <v>133</v>
      </c>
      <c r="L43" s="7">
        <v>77</v>
      </c>
      <c r="M43" s="7">
        <v>138</v>
      </c>
      <c r="N43" s="7">
        <v>268</v>
      </c>
      <c r="O43" s="7">
        <v>70</v>
      </c>
      <c r="P43" s="7">
        <v>111</v>
      </c>
      <c r="Q43" s="7">
        <v>60</v>
      </c>
      <c r="R43" s="7">
        <v>47</v>
      </c>
      <c r="S43" s="7">
        <v>44</v>
      </c>
      <c r="T43" s="33" t="s">
        <v>69</v>
      </c>
    </row>
    <row r="44" spans="1:20" s="53" customFormat="1" ht="13.5" customHeight="1">
      <c r="A44" s="52" t="s">
        <v>63</v>
      </c>
      <c r="B44" s="42">
        <f aca="true" t="shared" si="3" ref="B44:S44">+B22/B10*100</f>
        <v>63.304353192021566</v>
      </c>
      <c r="C44" s="19">
        <f t="shared" si="3"/>
        <v>49.65799041812943</v>
      </c>
      <c r="D44" s="19">
        <f t="shared" si="3"/>
        <v>168.42703037930477</v>
      </c>
      <c r="E44" s="19">
        <f t="shared" si="3"/>
        <v>36.85065451197165</v>
      </c>
      <c r="F44" s="19">
        <f t="shared" si="3"/>
        <v>41.53708613443685</v>
      </c>
      <c r="G44" s="19">
        <f t="shared" si="3"/>
        <v>50.98525800070267</v>
      </c>
      <c r="H44" s="19">
        <f t="shared" si="3"/>
        <v>40.41921526027554</v>
      </c>
      <c r="I44" s="19">
        <f t="shared" si="3"/>
        <v>48.144671888661485</v>
      </c>
      <c r="J44" s="20">
        <f t="shared" si="3"/>
        <v>70.081778794142</v>
      </c>
      <c r="K44" s="21">
        <f t="shared" si="3"/>
        <v>39.83998525821686</v>
      </c>
      <c r="L44" s="19">
        <f t="shared" si="3"/>
        <v>68.1522313281699</v>
      </c>
      <c r="M44" s="19">
        <f t="shared" si="3"/>
        <v>78.65367565885082</v>
      </c>
      <c r="N44" s="19">
        <f t="shared" si="3"/>
        <v>80.4416150064226</v>
      </c>
      <c r="O44" s="19">
        <f t="shared" si="3"/>
        <v>41.037758086693835</v>
      </c>
      <c r="P44" s="19">
        <f t="shared" si="3"/>
        <v>46.504914474570825</v>
      </c>
      <c r="Q44" s="19">
        <f t="shared" si="3"/>
        <v>53.781591106345</v>
      </c>
      <c r="R44" s="19">
        <f t="shared" si="3"/>
        <v>32.84009347245862</v>
      </c>
      <c r="S44" s="19">
        <f t="shared" si="3"/>
        <v>65.12039125357813</v>
      </c>
      <c r="T44" s="52" t="s">
        <v>64</v>
      </c>
    </row>
    <row r="45" spans="1:20" ht="13.5" customHeight="1">
      <c r="A45" s="33" t="s">
        <v>55</v>
      </c>
      <c r="B45" s="23">
        <v>407607</v>
      </c>
      <c r="C45" s="7">
        <v>8008</v>
      </c>
      <c r="D45" s="7">
        <v>108659</v>
      </c>
      <c r="E45" s="7">
        <v>18385</v>
      </c>
      <c r="F45" s="7">
        <v>10156</v>
      </c>
      <c r="G45" s="7">
        <v>32813</v>
      </c>
      <c r="H45" s="7">
        <v>11106</v>
      </c>
      <c r="I45" s="7">
        <v>8724</v>
      </c>
      <c r="J45" s="8">
        <v>37481</v>
      </c>
      <c r="K45" s="9">
        <v>20810</v>
      </c>
      <c r="L45" s="7">
        <v>13633</v>
      </c>
      <c r="M45" s="7">
        <v>25971</v>
      </c>
      <c r="N45" s="7">
        <v>58549</v>
      </c>
      <c r="O45" s="7">
        <v>11625</v>
      </c>
      <c r="P45" s="7">
        <v>17374</v>
      </c>
      <c r="Q45" s="7">
        <v>8158</v>
      </c>
      <c r="R45" s="7">
        <v>7644</v>
      </c>
      <c r="S45" s="7">
        <v>8511</v>
      </c>
      <c r="T45" s="33" t="s">
        <v>55</v>
      </c>
    </row>
    <row r="46" spans="1:20" s="53" customFormat="1" ht="13.5" customHeight="1">
      <c r="A46" s="52" t="s">
        <v>56</v>
      </c>
      <c r="B46" s="42">
        <f>+B45/B22*100</f>
        <v>64.02764011303607</v>
      </c>
      <c r="C46" s="19">
        <f aca="true" t="shared" si="4" ref="C46:S46">+C45/C22*100</f>
        <v>57.89055157955614</v>
      </c>
      <c r="D46" s="19">
        <f t="shared" si="4"/>
        <v>69.83719928786739</v>
      </c>
      <c r="E46" s="19">
        <f t="shared" si="4"/>
        <v>44.15331780302121</v>
      </c>
      <c r="F46" s="19">
        <f t="shared" si="4"/>
        <v>51.8136829753584</v>
      </c>
      <c r="G46" s="19">
        <f t="shared" si="4"/>
        <v>68.94211576846307</v>
      </c>
      <c r="H46" s="19">
        <f t="shared" si="4"/>
        <v>56.68640261331156</v>
      </c>
      <c r="I46" s="19">
        <f t="shared" si="4"/>
        <v>47.03979294726626</v>
      </c>
      <c r="J46" s="20">
        <f t="shared" si="4"/>
        <v>72.10935395744353</v>
      </c>
      <c r="K46" s="21">
        <f t="shared" si="4"/>
        <v>62.214117013961555</v>
      </c>
      <c r="L46" s="19">
        <f t="shared" si="4"/>
        <v>61.76883693534503</v>
      </c>
      <c r="M46" s="19">
        <f t="shared" si="4"/>
        <v>57.51649909199627</v>
      </c>
      <c r="N46" s="19">
        <f t="shared" si="4"/>
        <v>72.63062571329331</v>
      </c>
      <c r="O46" s="19">
        <f t="shared" si="4"/>
        <v>62.62457576900285</v>
      </c>
      <c r="P46" s="19">
        <f t="shared" si="4"/>
        <v>69.42379924878126</v>
      </c>
      <c r="Q46" s="19">
        <f t="shared" si="4"/>
        <v>57.808956916099774</v>
      </c>
      <c r="R46" s="19">
        <f t="shared" si="4"/>
        <v>43.47875547466015</v>
      </c>
      <c r="S46" s="19">
        <f t="shared" si="4"/>
        <v>72.9305912596401</v>
      </c>
      <c r="T46" s="52" t="s">
        <v>56</v>
      </c>
    </row>
    <row r="47" spans="1:20" s="53" customFormat="1" ht="12.75">
      <c r="A47" s="52" t="s">
        <v>80</v>
      </c>
      <c r="B47" s="42">
        <v>41.4</v>
      </c>
      <c r="C47" s="19">
        <v>42.39</v>
      </c>
      <c r="D47" s="19">
        <v>41.2</v>
      </c>
      <c r="E47" s="19">
        <v>40.17</v>
      </c>
      <c r="F47" s="19">
        <v>41.42</v>
      </c>
      <c r="G47" s="19">
        <v>41.47</v>
      </c>
      <c r="H47" s="19">
        <v>39.4</v>
      </c>
      <c r="I47" s="19">
        <v>43.32</v>
      </c>
      <c r="J47" s="20">
        <v>42.03</v>
      </c>
      <c r="K47" s="21">
        <v>40.36</v>
      </c>
      <c r="L47" s="19">
        <v>42.48</v>
      </c>
      <c r="M47" s="19">
        <v>41.72</v>
      </c>
      <c r="N47" s="19">
        <v>42.03</v>
      </c>
      <c r="O47" s="19">
        <v>40.65</v>
      </c>
      <c r="P47" s="19">
        <v>42.19</v>
      </c>
      <c r="Q47" s="19">
        <v>40</v>
      </c>
      <c r="R47" s="19">
        <v>41.41</v>
      </c>
      <c r="S47" s="19">
        <v>40.88</v>
      </c>
      <c r="T47" s="52" t="s">
        <v>57</v>
      </c>
    </row>
    <row r="48" spans="1:20" s="53" customFormat="1" ht="13.5" customHeight="1">
      <c r="A48" s="54" t="s">
        <v>37</v>
      </c>
      <c r="B48" s="42">
        <v>42.7</v>
      </c>
      <c r="C48" s="19">
        <v>43.94</v>
      </c>
      <c r="D48" s="19">
        <v>42.44</v>
      </c>
      <c r="E48" s="19">
        <v>41.07</v>
      </c>
      <c r="F48" s="19">
        <v>42.8</v>
      </c>
      <c r="G48" s="19">
        <v>42.77</v>
      </c>
      <c r="H48" s="19">
        <v>40.4</v>
      </c>
      <c r="I48" s="19">
        <v>44.68</v>
      </c>
      <c r="J48" s="20">
        <v>43.42</v>
      </c>
      <c r="K48" s="21">
        <v>41.5</v>
      </c>
      <c r="L48" s="19">
        <v>43.8</v>
      </c>
      <c r="M48" s="19">
        <v>43.06</v>
      </c>
      <c r="N48" s="19">
        <v>43.37</v>
      </c>
      <c r="O48" s="19">
        <v>41.78</v>
      </c>
      <c r="P48" s="19">
        <v>43.52</v>
      </c>
      <c r="Q48" s="19">
        <v>41.07</v>
      </c>
      <c r="R48" s="19">
        <v>42.67</v>
      </c>
      <c r="S48" s="19">
        <v>42.39</v>
      </c>
      <c r="T48" s="54" t="s">
        <v>37</v>
      </c>
    </row>
    <row r="49" spans="1:20" s="53" customFormat="1" ht="13.5" customHeight="1">
      <c r="A49" s="54" t="s">
        <v>38</v>
      </c>
      <c r="B49" s="42">
        <v>40.1</v>
      </c>
      <c r="C49" s="19">
        <v>40.81</v>
      </c>
      <c r="D49" s="19">
        <v>39.88</v>
      </c>
      <c r="E49" s="19">
        <v>39.27</v>
      </c>
      <c r="F49" s="19">
        <v>40.05</v>
      </c>
      <c r="G49" s="19">
        <v>40.11</v>
      </c>
      <c r="H49" s="19">
        <v>38.42</v>
      </c>
      <c r="I49" s="19">
        <v>41.92</v>
      </c>
      <c r="J49" s="20">
        <v>40.58</v>
      </c>
      <c r="K49" s="21">
        <v>39.22</v>
      </c>
      <c r="L49" s="19">
        <v>41.12</v>
      </c>
      <c r="M49" s="19">
        <v>40.35</v>
      </c>
      <c r="N49" s="19">
        <v>40.63</v>
      </c>
      <c r="O49" s="19">
        <v>39.54</v>
      </c>
      <c r="P49" s="19">
        <v>40.8</v>
      </c>
      <c r="Q49" s="19">
        <v>38.93</v>
      </c>
      <c r="R49" s="19">
        <v>40.14</v>
      </c>
      <c r="S49" s="19">
        <v>39.38</v>
      </c>
      <c r="T49" s="54" t="s">
        <v>38</v>
      </c>
    </row>
    <row r="50" spans="1:20" s="53" customFormat="1" ht="13.5" customHeight="1">
      <c r="A50" s="52" t="s">
        <v>81</v>
      </c>
      <c r="B50" s="42">
        <f>+B31/B25*100</f>
        <v>113.20760677280768</v>
      </c>
      <c r="C50" s="19">
        <f>+C31/C25*100</f>
        <v>135.9538784067086</v>
      </c>
      <c r="D50" s="19">
        <f aca="true" t="shared" si="5" ref="D50:S50">+D31/D25*100</f>
        <v>110.94249541753697</v>
      </c>
      <c r="E50" s="19">
        <f t="shared" si="5"/>
        <v>92.60647870425915</v>
      </c>
      <c r="F50" s="19">
        <f t="shared" si="5"/>
        <v>113.65669074647403</v>
      </c>
      <c r="G50" s="19">
        <f t="shared" si="5"/>
        <v>113.22302361759297</v>
      </c>
      <c r="H50" s="19">
        <f t="shared" si="5"/>
        <v>82.86802030456852</v>
      </c>
      <c r="I50" s="19">
        <f t="shared" si="5"/>
        <v>154.11861614497528</v>
      </c>
      <c r="J50" s="20">
        <f t="shared" si="5"/>
        <v>121.83071122090756</v>
      </c>
      <c r="K50" s="21">
        <f t="shared" si="5"/>
        <v>95.7682043461685</v>
      </c>
      <c r="L50" s="19">
        <f t="shared" si="5"/>
        <v>129.93326978074356</v>
      </c>
      <c r="M50" s="19">
        <f t="shared" si="5"/>
        <v>118.6231109754236</v>
      </c>
      <c r="N50" s="19">
        <f t="shared" si="5"/>
        <v>123.19863887707359</v>
      </c>
      <c r="O50" s="19">
        <f t="shared" si="5"/>
        <v>98.35087719298245</v>
      </c>
      <c r="P50" s="19">
        <f t="shared" si="5"/>
        <v>128.35946248600223</v>
      </c>
      <c r="Q50" s="19">
        <f t="shared" si="5"/>
        <v>96.2437013284471</v>
      </c>
      <c r="R50" s="19">
        <f t="shared" si="5"/>
        <v>111.46666666666667</v>
      </c>
      <c r="S50" s="19">
        <f t="shared" si="5"/>
        <v>108.31908831908832</v>
      </c>
      <c r="T50" s="52" t="s">
        <v>81</v>
      </c>
    </row>
    <row r="51" spans="1:20" ht="24" customHeight="1">
      <c r="A51" s="34" t="s">
        <v>87</v>
      </c>
      <c r="B51" s="23"/>
      <c r="C51" s="7"/>
      <c r="D51" s="7"/>
      <c r="E51" s="7"/>
      <c r="F51" s="7"/>
      <c r="G51" s="7"/>
      <c r="H51" s="7"/>
      <c r="I51" s="7"/>
      <c r="J51" s="8"/>
      <c r="K51" s="9"/>
      <c r="L51" s="7"/>
      <c r="M51" s="7"/>
      <c r="N51" s="7"/>
      <c r="O51" s="7"/>
      <c r="P51" s="7"/>
      <c r="Q51" s="7"/>
      <c r="R51" s="7"/>
      <c r="S51" s="7"/>
      <c r="T51" s="34" t="s">
        <v>88</v>
      </c>
    </row>
    <row r="52" spans="1:21" ht="13.5" customHeight="1">
      <c r="A52" s="33" t="s">
        <v>23</v>
      </c>
      <c r="B52" s="23">
        <v>160091</v>
      </c>
      <c r="C52" s="7">
        <v>2965</v>
      </c>
      <c r="D52" s="7">
        <v>44053</v>
      </c>
      <c r="E52" s="7">
        <v>10906</v>
      </c>
      <c r="F52" s="7">
        <v>3868</v>
      </c>
      <c r="G52" s="7">
        <v>10958</v>
      </c>
      <c r="H52" s="7">
        <v>4566</v>
      </c>
      <c r="I52" s="7">
        <v>4418</v>
      </c>
      <c r="J52" s="8">
        <v>12640</v>
      </c>
      <c r="K52" s="9">
        <v>8344</v>
      </c>
      <c r="L52" s="7">
        <v>4955</v>
      </c>
      <c r="M52" s="7">
        <v>10155</v>
      </c>
      <c r="N52" s="7">
        <v>21471</v>
      </c>
      <c r="O52" s="7">
        <v>4103</v>
      </c>
      <c r="P52" s="7">
        <v>6000</v>
      </c>
      <c r="Q52" s="7">
        <v>3238</v>
      </c>
      <c r="R52" s="7">
        <v>4479</v>
      </c>
      <c r="S52" s="7">
        <v>2972</v>
      </c>
      <c r="T52" s="33" t="s">
        <v>23</v>
      </c>
      <c r="U52" s="22"/>
    </row>
    <row r="53" spans="1:20" ht="13.5" customHeight="1">
      <c r="A53" s="33" t="s">
        <v>61</v>
      </c>
      <c r="B53" s="23"/>
      <c r="C53" s="7"/>
      <c r="D53" s="7"/>
      <c r="E53" s="7"/>
      <c r="F53" s="7"/>
      <c r="G53" s="7"/>
      <c r="H53" s="7"/>
      <c r="I53" s="7"/>
      <c r="J53" s="8"/>
      <c r="K53" s="9"/>
      <c r="L53" s="7"/>
      <c r="M53" s="7"/>
      <c r="N53" s="7"/>
      <c r="O53" s="7"/>
      <c r="P53" s="7"/>
      <c r="Q53" s="7"/>
      <c r="R53" s="7"/>
      <c r="S53" s="7"/>
      <c r="T53" s="33" t="s">
        <v>62</v>
      </c>
    </row>
    <row r="54" spans="1:20" ht="13.5" customHeight="1">
      <c r="A54" s="43" t="s">
        <v>68</v>
      </c>
      <c r="B54" s="23"/>
      <c r="C54" s="7"/>
      <c r="D54" s="7"/>
      <c r="E54" s="7"/>
      <c r="F54" s="7"/>
      <c r="G54" s="7"/>
      <c r="H54" s="7"/>
      <c r="I54" s="7"/>
      <c r="J54" s="8"/>
      <c r="K54" s="9"/>
      <c r="L54" s="7"/>
      <c r="M54" s="7"/>
      <c r="N54" s="7"/>
      <c r="O54" s="7"/>
      <c r="P54" s="7"/>
      <c r="Q54" s="7"/>
      <c r="R54" s="7"/>
      <c r="S54" s="7"/>
      <c r="T54" s="43" t="s">
        <v>68</v>
      </c>
    </row>
    <row r="55" spans="1:21" s="10" customFormat="1" ht="13.5" customHeight="1">
      <c r="A55" s="38" t="s">
        <v>82</v>
      </c>
      <c r="B55" s="23">
        <v>10615</v>
      </c>
      <c r="C55" s="7">
        <v>282</v>
      </c>
      <c r="D55" s="7">
        <v>1207</v>
      </c>
      <c r="E55" s="7">
        <v>792</v>
      </c>
      <c r="F55" s="7">
        <v>433</v>
      </c>
      <c r="G55" s="7">
        <v>911</v>
      </c>
      <c r="H55" s="7">
        <v>520</v>
      </c>
      <c r="I55" s="7">
        <v>349</v>
      </c>
      <c r="J55" s="8">
        <v>840</v>
      </c>
      <c r="K55" s="9">
        <v>1069</v>
      </c>
      <c r="L55" s="7">
        <v>387</v>
      </c>
      <c r="M55" s="7">
        <v>709</v>
      </c>
      <c r="N55" s="7">
        <v>1080</v>
      </c>
      <c r="O55" s="7">
        <v>394</v>
      </c>
      <c r="P55" s="7">
        <v>525</v>
      </c>
      <c r="Q55" s="7">
        <v>250</v>
      </c>
      <c r="R55" s="7">
        <v>556</v>
      </c>
      <c r="S55" s="7">
        <v>311</v>
      </c>
      <c r="T55" s="38" t="s">
        <v>82</v>
      </c>
      <c r="U55" s="18"/>
    </row>
    <row r="56" spans="1:21" s="10" customFormat="1" ht="13.5" customHeight="1">
      <c r="A56" s="38" t="s">
        <v>39</v>
      </c>
      <c r="B56" s="23">
        <v>19533</v>
      </c>
      <c r="C56" s="7">
        <v>402</v>
      </c>
      <c r="D56" s="7">
        <v>4827</v>
      </c>
      <c r="E56" s="7">
        <v>1147</v>
      </c>
      <c r="F56" s="7">
        <v>515</v>
      </c>
      <c r="G56" s="7">
        <v>1216</v>
      </c>
      <c r="H56" s="7">
        <v>609</v>
      </c>
      <c r="I56" s="7">
        <v>838</v>
      </c>
      <c r="J56" s="8">
        <v>1503</v>
      </c>
      <c r="K56" s="9">
        <v>1027</v>
      </c>
      <c r="L56" s="7">
        <v>749</v>
      </c>
      <c r="M56" s="7">
        <v>1146</v>
      </c>
      <c r="N56" s="7">
        <v>2967</v>
      </c>
      <c r="O56" s="7">
        <v>571</v>
      </c>
      <c r="P56" s="7">
        <v>667</v>
      </c>
      <c r="Q56" s="7">
        <v>444</v>
      </c>
      <c r="R56" s="7">
        <v>519</v>
      </c>
      <c r="S56" s="7">
        <v>386</v>
      </c>
      <c r="T56" s="38" t="s">
        <v>39</v>
      </c>
      <c r="U56" s="18"/>
    </row>
    <row r="57" spans="1:21" s="10" customFormat="1" ht="13.5" customHeight="1">
      <c r="A57" s="38" t="s">
        <v>40</v>
      </c>
      <c r="B57" s="23">
        <v>21143</v>
      </c>
      <c r="C57" s="7">
        <v>415</v>
      </c>
      <c r="D57" s="7">
        <v>5065</v>
      </c>
      <c r="E57" s="7">
        <v>1453</v>
      </c>
      <c r="F57" s="7">
        <v>596</v>
      </c>
      <c r="G57" s="7">
        <v>1783</v>
      </c>
      <c r="H57" s="7">
        <v>604</v>
      </c>
      <c r="I57" s="7">
        <v>624</v>
      </c>
      <c r="J57" s="8">
        <v>1561</v>
      </c>
      <c r="K57" s="9">
        <v>1195</v>
      </c>
      <c r="L57" s="7">
        <v>889</v>
      </c>
      <c r="M57" s="7">
        <v>1195</v>
      </c>
      <c r="N57" s="7">
        <v>2844</v>
      </c>
      <c r="O57" s="7">
        <v>681</v>
      </c>
      <c r="P57" s="7">
        <v>630</v>
      </c>
      <c r="Q57" s="7">
        <v>561</v>
      </c>
      <c r="R57" s="7">
        <v>626</v>
      </c>
      <c r="S57" s="7">
        <v>421</v>
      </c>
      <c r="T57" s="38" t="s">
        <v>40</v>
      </c>
      <c r="U57" s="18"/>
    </row>
    <row r="58" spans="1:21" ht="13.5" customHeight="1">
      <c r="A58" s="36" t="s">
        <v>66</v>
      </c>
      <c r="B58" s="23">
        <v>32107</v>
      </c>
      <c r="C58" s="7">
        <v>538</v>
      </c>
      <c r="D58" s="7">
        <v>9580</v>
      </c>
      <c r="E58" s="7">
        <v>1748</v>
      </c>
      <c r="F58" s="7">
        <v>777</v>
      </c>
      <c r="G58" s="7">
        <v>2144</v>
      </c>
      <c r="H58" s="7">
        <v>837</v>
      </c>
      <c r="I58" s="7">
        <v>789</v>
      </c>
      <c r="J58" s="8">
        <v>2604</v>
      </c>
      <c r="K58" s="9">
        <v>1506</v>
      </c>
      <c r="L58" s="7">
        <v>949</v>
      </c>
      <c r="M58" s="7">
        <v>2053</v>
      </c>
      <c r="N58" s="7">
        <v>4534</v>
      </c>
      <c r="O58" s="7">
        <v>690</v>
      </c>
      <c r="P58" s="7">
        <v>1310</v>
      </c>
      <c r="Q58" s="7">
        <v>557</v>
      </c>
      <c r="R58" s="7">
        <v>822</v>
      </c>
      <c r="S58" s="7">
        <v>669</v>
      </c>
      <c r="T58" s="36" t="s">
        <v>66</v>
      </c>
      <c r="U58" s="18"/>
    </row>
    <row r="59" spans="1:21" ht="13.5" customHeight="1">
      <c r="A59" s="36" t="s">
        <v>83</v>
      </c>
      <c r="B59" s="23">
        <v>3816</v>
      </c>
      <c r="C59" s="7">
        <v>87</v>
      </c>
      <c r="D59" s="7">
        <v>1092</v>
      </c>
      <c r="E59" s="7">
        <v>260</v>
      </c>
      <c r="F59" s="7">
        <v>56</v>
      </c>
      <c r="G59" s="7">
        <v>220</v>
      </c>
      <c r="H59" s="7">
        <v>100</v>
      </c>
      <c r="I59" s="7">
        <v>102</v>
      </c>
      <c r="J59" s="8">
        <v>336</v>
      </c>
      <c r="K59" s="9">
        <v>206</v>
      </c>
      <c r="L59" s="7">
        <v>128</v>
      </c>
      <c r="M59" s="7">
        <v>273</v>
      </c>
      <c r="N59" s="7">
        <v>506</v>
      </c>
      <c r="O59" s="7">
        <v>91</v>
      </c>
      <c r="P59" s="7">
        <v>115</v>
      </c>
      <c r="Q59" s="7">
        <v>74</v>
      </c>
      <c r="R59" s="7">
        <v>94</v>
      </c>
      <c r="S59" s="7">
        <v>76</v>
      </c>
      <c r="T59" s="36" t="s">
        <v>83</v>
      </c>
      <c r="U59" s="18"/>
    </row>
    <row r="60" spans="1:21" ht="13.5" customHeight="1">
      <c r="A60" s="36" t="s">
        <v>89</v>
      </c>
      <c r="B60" s="23">
        <v>11201</v>
      </c>
      <c r="C60" s="7">
        <v>157</v>
      </c>
      <c r="D60" s="7">
        <v>2872</v>
      </c>
      <c r="E60" s="7">
        <v>1446</v>
      </c>
      <c r="F60" s="7">
        <v>246</v>
      </c>
      <c r="G60" s="7">
        <v>787</v>
      </c>
      <c r="H60" s="7">
        <v>322</v>
      </c>
      <c r="I60" s="7">
        <v>222</v>
      </c>
      <c r="J60" s="8">
        <v>757</v>
      </c>
      <c r="K60" s="9">
        <v>553</v>
      </c>
      <c r="L60" s="7">
        <v>267</v>
      </c>
      <c r="M60" s="7">
        <v>587</v>
      </c>
      <c r="N60" s="7">
        <v>1122</v>
      </c>
      <c r="O60" s="7">
        <v>291</v>
      </c>
      <c r="P60" s="7">
        <v>769</v>
      </c>
      <c r="Q60" s="7">
        <v>213</v>
      </c>
      <c r="R60" s="7">
        <v>427</v>
      </c>
      <c r="S60" s="7">
        <v>163</v>
      </c>
      <c r="T60" s="36" t="s">
        <v>89</v>
      </c>
      <c r="U60" s="18"/>
    </row>
    <row r="61" spans="1:21" ht="13.5" customHeight="1">
      <c r="A61" s="36" t="s">
        <v>60</v>
      </c>
      <c r="B61" s="23">
        <v>1765</v>
      </c>
      <c r="C61" s="7">
        <v>68</v>
      </c>
      <c r="D61" s="7">
        <v>238</v>
      </c>
      <c r="E61" s="7">
        <v>79</v>
      </c>
      <c r="F61" s="7">
        <v>72</v>
      </c>
      <c r="G61" s="7">
        <v>144</v>
      </c>
      <c r="H61" s="7">
        <v>37</v>
      </c>
      <c r="I61" s="7">
        <v>95</v>
      </c>
      <c r="J61" s="8">
        <v>148</v>
      </c>
      <c r="K61" s="9">
        <v>117</v>
      </c>
      <c r="L61" s="7">
        <v>71</v>
      </c>
      <c r="M61" s="7">
        <v>169</v>
      </c>
      <c r="N61" s="7">
        <v>235</v>
      </c>
      <c r="O61" s="7">
        <v>63</v>
      </c>
      <c r="P61" s="7">
        <v>66</v>
      </c>
      <c r="Q61" s="7">
        <v>54</v>
      </c>
      <c r="R61" s="7">
        <v>65</v>
      </c>
      <c r="S61" s="7">
        <v>44</v>
      </c>
      <c r="T61" s="36" t="s">
        <v>60</v>
      </c>
      <c r="U61" s="18"/>
    </row>
    <row r="62" spans="1:21" ht="13.5" customHeight="1">
      <c r="A62" s="36" t="s">
        <v>67</v>
      </c>
      <c r="B62" s="23">
        <v>4402</v>
      </c>
      <c r="C62" s="7">
        <v>74</v>
      </c>
      <c r="D62" s="7">
        <v>1546</v>
      </c>
      <c r="E62" s="7">
        <v>256</v>
      </c>
      <c r="F62" s="7">
        <v>103</v>
      </c>
      <c r="G62" s="7">
        <v>305</v>
      </c>
      <c r="H62" s="7">
        <v>94</v>
      </c>
      <c r="I62" s="7">
        <v>89</v>
      </c>
      <c r="J62" s="8">
        <v>369</v>
      </c>
      <c r="K62" s="9">
        <v>207</v>
      </c>
      <c r="L62" s="7">
        <v>104</v>
      </c>
      <c r="M62" s="7">
        <v>265</v>
      </c>
      <c r="N62" s="7">
        <v>522</v>
      </c>
      <c r="O62" s="7">
        <v>92</v>
      </c>
      <c r="P62" s="7">
        <v>142</v>
      </c>
      <c r="Q62" s="7">
        <v>75</v>
      </c>
      <c r="R62" s="7">
        <v>99</v>
      </c>
      <c r="S62" s="7">
        <v>60</v>
      </c>
      <c r="T62" s="36" t="s">
        <v>67</v>
      </c>
      <c r="U62" s="18"/>
    </row>
    <row r="63" spans="1:20" ht="21" customHeight="1">
      <c r="A63" s="43" t="s">
        <v>41</v>
      </c>
      <c r="B63" s="23"/>
      <c r="C63" s="7"/>
      <c r="D63" s="7"/>
      <c r="E63" s="7"/>
      <c r="F63" s="7"/>
      <c r="G63" s="7"/>
      <c r="H63" s="7"/>
      <c r="I63" s="7"/>
      <c r="J63" s="8"/>
      <c r="K63" s="9"/>
      <c r="L63" s="7"/>
      <c r="M63" s="7"/>
      <c r="N63" s="7"/>
      <c r="O63" s="7"/>
      <c r="P63" s="7"/>
      <c r="Q63" s="7"/>
      <c r="R63" s="7"/>
      <c r="S63" s="7"/>
      <c r="T63" s="43" t="s">
        <v>41</v>
      </c>
    </row>
    <row r="64" spans="1:20" s="10" customFormat="1" ht="13.5" customHeight="1">
      <c r="A64" s="44" t="s">
        <v>65</v>
      </c>
      <c r="B64" s="23">
        <v>114154</v>
      </c>
      <c r="C64" s="7">
        <v>2155</v>
      </c>
      <c r="D64" s="7">
        <v>29830</v>
      </c>
      <c r="E64" s="7">
        <v>7834</v>
      </c>
      <c r="F64" s="7">
        <v>2776</v>
      </c>
      <c r="G64" s="7">
        <v>7856</v>
      </c>
      <c r="H64" s="7">
        <v>3096</v>
      </c>
      <c r="I64" s="7">
        <v>3414</v>
      </c>
      <c r="J64" s="8">
        <v>9062</v>
      </c>
      <c r="K64" s="9">
        <v>5997</v>
      </c>
      <c r="L64" s="7">
        <v>3831</v>
      </c>
      <c r="M64" s="7">
        <v>7113</v>
      </c>
      <c r="N64" s="7">
        <v>16124</v>
      </c>
      <c r="O64" s="7">
        <v>3069</v>
      </c>
      <c r="P64" s="7">
        <v>4366</v>
      </c>
      <c r="Q64" s="7">
        <v>2346</v>
      </c>
      <c r="R64" s="7">
        <v>3225</v>
      </c>
      <c r="S64" s="7">
        <v>2060</v>
      </c>
      <c r="T64" s="36" t="s">
        <v>65</v>
      </c>
    </row>
    <row r="65" spans="1:20" s="10" customFormat="1" ht="13.5" customHeight="1">
      <c r="A65" s="36" t="s">
        <v>58</v>
      </c>
      <c r="B65" s="23">
        <v>8465</v>
      </c>
      <c r="C65" s="7">
        <v>150</v>
      </c>
      <c r="D65" s="7">
        <v>2784</v>
      </c>
      <c r="E65" s="7">
        <v>539</v>
      </c>
      <c r="F65" s="7">
        <v>150</v>
      </c>
      <c r="G65" s="7">
        <v>555</v>
      </c>
      <c r="H65" s="7">
        <v>201</v>
      </c>
      <c r="I65" s="7">
        <v>171</v>
      </c>
      <c r="J65" s="8">
        <v>728</v>
      </c>
      <c r="K65" s="9">
        <v>381</v>
      </c>
      <c r="L65" s="7">
        <v>236</v>
      </c>
      <c r="M65" s="7">
        <v>554</v>
      </c>
      <c r="N65" s="7">
        <v>1124</v>
      </c>
      <c r="O65" s="7">
        <v>199</v>
      </c>
      <c r="P65" s="7">
        <v>218</v>
      </c>
      <c r="Q65" s="7">
        <v>159</v>
      </c>
      <c r="R65" s="7">
        <v>190</v>
      </c>
      <c r="S65" s="7">
        <v>126</v>
      </c>
      <c r="T65" s="36" t="s">
        <v>58</v>
      </c>
    </row>
    <row r="66" spans="1:20" s="10" customFormat="1" ht="13.5" customHeight="1">
      <c r="A66" s="36" t="s">
        <v>59</v>
      </c>
      <c r="B66" s="23">
        <v>4012</v>
      </c>
      <c r="C66" s="7">
        <v>101</v>
      </c>
      <c r="D66" s="7">
        <v>451</v>
      </c>
      <c r="E66" s="7">
        <v>224</v>
      </c>
      <c r="F66" s="7">
        <v>156</v>
      </c>
      <c r="G66" s="7">
        <v>313</v>
      </c>
      <c r="H66" s="7">
        <v>174</v>
      </c>
      <c r="I66" s="7">
        <v>134</v>
      </c>
      <c r="J66" s="8">
        <v>335</v>
      </c>
      <c r="K66" s="9">
        <v>370</v>
      </c>
      <c r="L66" s="7">
        <v>212</v>
      </c>
      <c r="M66" s="7">
        <v>326</v>
      </c>
      <c r="N66" s="7">
        <v>443</v>
      </c>
      <c r="O66" s="7">
        <v>135</v>
      </c>
      <c r="P66" s="7">
        <v>174</v>
      </c>
      <c r="Q66" s="7">
        <v>99</v>
      </c>
      <c r="R66" s="7">
        <v>200</v>
      </c>
      <c r="S66" s="7">
        <v>165</v>
      </c>
      <c r="T66" s="36" t="s">
        <v>59</v>
      </c>
    </row>
    <row r="67" spans="1:20" s="10" customFormat="1" ht="13.5" customHeight="1">
      <c r="A67" s="36" t="s">
        <v>42</v>
      </c>
      <c r="B67" s="23">
        <v>13850</v>
      </c>
      <c r="C67" s="7">
        <v>166</v>
      </c>
      <c r="D67" s="7">
        <v>5974</v>
      </c>
      <c r="E67" s="7">
        <v>989</v>
      </c>
      <c r="F67" s="7">
        <v>283</v>
      </c>
      <c r="G67" s="7">
        <v>828</v>
      </c>
      <c r="H67" s="7">
        <v>321</v>
      </c>
      <c r="I67" s="7">
        <v>174</v>
      </c>
      <c r="J67" s="8">
        <v>890</v>
      </c>
      <c r="K67" s="9">
        <v>628</v>
      </c>
      <c r="L67" s="7">
        <v>247</v>
      </c>
      <c r="M67" s="7">
        <v>681</v>
      </c>
      <c r="N67" s="7">
        <v>1452</v>
      </c>
      <c r="O67" s="7">
        <v>218</v>
      </c>
      <c r="P67" s="7">
        <v>374</v>
      </c>
      <c r="Q67" s="7">
        <v>179</v>
      </c>
      <c r="R67" s="7">
        <v>293</v>
      </c>
      <c r="S67" s="7">
        <v>153</v>
      </c>
      <c r="T67" s="36" t="s">
        <v>42</v>
      </c>
    </row>
    <row r="68" spans="1:20" s="10" customFormat="1" ht="13.5" customHeight="1">
      <c r="A68" s="37" t="s">
        <v>44</v>
      </c>
      <c r="B68" s="23">
        <v>788</v>
      </c>
      <c r="C68" s="7">
        <v>9</v>
      </c>
      <c r="D68" s="7">
        <v>350</v>
      </c>
      <c r="E68" s="7">
        <v>37</v>
      </c>
      <c r="F68" s="7">
        <v>12</v>
      </c>
      <c r="G68" s="7">
        <v>43</v>
      </c>
      <c r="H68" s="7">
        <v>7</v>
      </c>
      <c r="I68" s="7">
        <v>15</v>
      </c>
      <c r="J68" s="8">
        <v>46</v>
      </c>
      <c r="K68" s="9">
        <v>32</v>
      </c>
      <c r="L68" s="7">
        <v>17</v>
      </c>
      <c r="M68" s="7">
        <v>37</v>
      </c>
      <c r="N68" s="7">
        <v>117</v>
      </c>
      <c r="O68" s="7">
        <v>5</v>
      </c>
      <c r="P68" s="7">
        <v>33</v>
      </c>
      <c r="Q68" s="7">
        <v>7</v>
      </c>
      <c r="R68" s="7">
        <v>10</v>
      </c>
      <c r="S68" s="7">
        <v>11</v>
      </c>
      <c r="T68" s="37" t="s">
        <v>44</v>
      </c>
    </row>
    <row r="69" spans="1:20" s="10" customFormat="1" ht="13.5" customHeight="1">
      <c r="A69" s="36" t="s">
        <v>43</v>
      </c>
      <c r="B69" s="23">
        <v>666</v>
      </c>
      <c r="C69" s="7">
        <v>13</v>
      </c>
      <c r="D69" s="7">
        <v>281</v>
      </c>
      <c r="E69" s="7">
        <v>16</v>
      </c>
      <c r="F69" s="7">
        <v>12</v>
      </c>
      <c r="G69" s="7">
        <v>48</v>
      </c>
      <c r="H69" s="7">
        <v>13</v>
      </c>
      <c r="I69" s="7">
        <v>15</v>
      </c>
      <c r="J69" s="8">
        <v>47</v>
      </c>
      <c r="K69" s="9">
        <v>14</v>
      </c>
      <c r="L69" s="7">
        <v>10</v>
      </c>
      <c r="M69" s="7">
        <v>39</v>
      </c>
      <c r="N69" s="7">
        <v>46</v>
      </c>
      <c r="O69" s="7">
        <v>12</v>
      </c>
      <c r="P69" s="7">
        <v>9</v>
      </c>
      <c r="Q69" s="7">
        <v>69</v>
      </c>
      <c r="R69" s="7">
        <v>12</v>
      </c>
      <c r="S69" s="7">
        <v>10</v>
      </c>
      <c r="T69" s="36" t="s">
        <v>43</v>
      </c>
    </row>
    <row r="70" spans="1:20" s="27" customFormat="1" ht="13.5" customHeight="1">
      <c r="A70" s="43" t="s">
        <v>70</v>
      </c>
      <c r="B70" s="23"/>
      <c r="C70" s="7"/>
      <c r="D70" s="7"/>
      <c r="E70" s="7"/>
      <c r="F70" s="7"/>
      <c r="G70" s="7"/>
      <c r="H70" s="7"/>
      <c r="I70" s="7"/>
      <c r="J70" s="8"/>
      <c r="K70" s="9"/>
      <c r="L70" s="7"/>
      <c r="M70" s="7"/>
      <c r="N70" s="7"/>
      <c r="O70" s="7"/>
      <c r="P70" s="7"/>
      <c r="Q70" s="7"/>
      <c r="R70" s="7"/>
      <c r="S70" s="7"/>
      <c r="T70" s="43" t="s">
        <v>70</v>
      </c>
    </row>
    <row r="71" spans="1:20" s="10" customFormat="1" ht="13.5" customHeight="1">
      <c r="A71" s="36" t="s">
        <v>71</v>
      </c>
      <c r="B71" s="23">
        <v>52223</v>
      </c>
      <c r="C71" s="7">
        <v>1053</v>
      </c>
      <c r="D71" s="7">
        <v>13894</v>
      </c>
      <c r="E71" s="7">
        <v>3327</v>
      </c>
      <c r="F71" s="7">
        <v>1362</v>
      </c>
      <c r="G71" s="7">
        <v>3594</v>
      </c>
      <c r="H71" s="7">
        <v>1466</v>
      </c>
      <c r="I71" s="7">
        <v>1524</v>
      </c>
      <c r="J71" s="8">
        <v>4290</v>
      </c>
      <c r="K71" s="9">
        <v>2648</v>
      </c>
      <c r="L71" s="7">
        <v>1788</v>
      </c>
      <c r="M71" s="7">
        <v>3568</v>
      </c>
      <c r="N71" s="7">
        <v>6700</v>
      </c>
      <c r="O71" s="7">
        <v>1344</v>
      </c>
      <c r="P71" s="7">
        <v>2111</v>
      </c>
      <c r="Q71" s="7">
        <v>1046</v>
      </c>
      <c r="R71" s="7">
        <v>1484</v>
      </c>
      <c r="S71" s="7">
        <v>1024</v>
      </c>
      <c r="T71" s="36" t="s">
        <v>71</v>
      </c>
    </row>
    <row r="72" spans="1:20" s="10" customFormat="1" ht="13.5" customHeight="1">
      <c r="A72" s="44" t="s">
        <v>72</v>
      </c>
      <c r="B72" s="23">
        <v>12032</v>
      </c>
      <c r="C72" s="7">
        <v>189</v>
      </c>
      <c r="D72" s="7">
        <v>4034</v>
      </c>
      <c r="E72" s="7">
        <v>763</v>
      </c>
      <c r="F72" s="7">
        <v>283</v>
      </c>
      <c r="G72" s="7">
        <v>808</v>
      </c>
      <c r="H72" s="7">
        <v>247</v>
      </c>
      <c r="I72" s="7">
        <v>271</v>
      </c>
      <c r="J72" s="8">
        <v>1001</v>
      </c>
      <c r="K72" s="9">
        <v>651</v>
      </c>
      <c r="L72" s="7">
        <v>322</v>
      </c>
      <c r="M72" s="7">
        <v>703</v>
      </c>
      <c r="N72" s="7">
        <v>1414</v>
      </c>
      <c r="O72" s="7">
        <v>227</v>
      </c>
      <c r="P72" s="7">
        <v>420</v>
      </c>
      <c r="Q72" s="7">
        <v>193</v>
      </c>
      <c r="R72" s="7">
        <v>337</v>
      </c>
      <c r="S72" s="7">
        <v>169</v>
      </c>
      <c r="T72" s="44" t="s">
        <v>72</v>
      </c>
    </row>
    <row r="73" spans="1:20" s="10" customFormat="1" ht="13.5" customHeight="1">
      <c r="A73" s="44" t="s">
        <v>73</v>
      </c>
      <c r="B73" s="23">
        <v>2407</v>
      </c>
      <c r="C73" s="7">
        <v>53</v>
      </c>
      <c r="D73" s="7">
        <v>728</v>
      </c>
      <c r="E73" s="7">
        <v>140</v>
      </c>
      <c r="F73" s="7">
        <v>67</v>
      </c>
      <c r="G73" s="7">
        <v>167</v>
      </c>
      <c r="H73" s="7">
        <v>62</v>
      </c>
      <c r="I73" s="7">
        <v>61</v>
      </c>
      <c r="J73" s="8">
        <v>187</v>
      </c>
      <c r="K73" s="9">
        <v>144</v>
      </c>
      <c r="L73" s="7">
        <v>66</v>
      </c>
      <c r="M73" s="7">
        <v>143</v>
      </c>
      <c r="N73" s="7">
        <v>305</v>
      </c>
      <c r="O73" s="7">
        <v>58</v>
      </c>
      <c r="P73" s="7">
        <v>74</v>
      </c>
      <c r="Q73" s="7">
        <v>44</v>
      </c>
      <c r="R73" s="7">
        <v>59</v>
      </c>
      <c r="S73" s="7">
        <v>49</v>
      </c>
      <c r="T73" s="44" t="s">
        <v>73</v>
      </c>
    </row>
    <row r="74" spans="1:20" s="10" customFormat="1" ht="13.5" customHeight="1">
      <c r="A74" s="44" t="s">
        <v>75</v>
      </c>
      <c r="B74" s="23">
        <v>608</v>
      </c>
      <c r="C74" s="7">
        <v>13</v>
      </c>
      <c r="D74" s="7">
        <v>187</v>
      </c>
      <c r="E74" s="7">
        <v>32</v>
      </c>
      <c r="F74" s="7">
        <v>16</v>
      </c>
      <c r="G74" s="7">
        <v>38</v>
      </c>
      <c r="H74" s="7">
        <v>16</v>
      </c>
      <c r="I74" s="7">
        <v>15</v>
      </c>
      <c r="J74" s="8">
        <v>47</v>
      </c>
      <c r="K74" s="9">
        <v>30</v>
      </c>
      <c r="L74" s="7">
        <v>23</v>
      </c>
      <c r="M74" s="7">
        <v>50</v>
      </c>
      <c r="N74" s="7">
        <v>68</v>
      </c>
      <c r="O74" s="7">
        <v>13</v>
      </c>
      <c r="P74" s="7">
        <v>18</v>
      </c>
      <c r="Q74" s="7">
        <v>10</v>
      </c>
      <c r="R74" s="7">
        <v>19</v>
      </c>
      <c r="S74" s="7">
        <v>13</v>
      </c>
      <c r="T74" s="44" t="s">
        <v>75</v>
      </c>
    </row>
    <row r="75" spans="1:20" s="30" customFormat="1" ht="19.5" customHeight="1">
      <c r="A75" s="45" t="s">
        <v>74</v>
      </c>
      <c r="B75" s="61">
        <v>111</v>
      </c>
      <c r="C75" s="62">
        <v>3</v>
      </c>
      <c r="D75" s="62">
        <v>48</v>
      </c>
      <c r="E75" s="62">
        <v>5</v>
      </c>
      <c r="F75" s="62">
        <v>2</v>
      </c>
      <c r="G75" s="62">
        <v>6</v>
      </c>
      <c r="H75" s="62">
        <v>4</v>
      </c>
      <c r="I75" s="62">
        <v>2</v>
      </c>
      <c r="J75" s="68">
        <v>8</v>
      </c>
      <c r="K75" s="63">
        <v>2</v>
      </c>
      <c r="L75" s="62">
        <v>2</v>
      </c>
      <c r="M75" s="62">
        <v>5</v>
      </c>
      <c r="N75" s="62">
        <v>12</v>
      </c>
      <c r="O75" s="62">
        <v>2</v>
      </c>
      <c r="P75" s="62">
        <v>3</v>
      </c>
      <c r="Q75" s="62">
        <v>2</v>
      </c>
      <c r="R75" s="62">
        <v>3</v>
      </c>
      <c r="S75" s="62">
        <v>2</v>
      </c>
      <c r="T75" s="45" t="s">
        <v>74</v>
      </c>
    </row>
    <row r="76" spans="2:21" ht="12.75">
      <c r="B76" s="28"/>
      <c r="C76" s="29"/>
      <c r="D76" s="29"/>
      <c r="U76" t="s">
        <v>54</v>
      </c>
    </row>
    <row r="77" spans="3:4" ht="12.75">
      <c r="C77" s="6"/>
      <c r="D77" s="6"/>
    </row>
  </sheetData>
  <sheetProtection/>
  <mergeCells count="2">
    <mergeCell ref="A1:J1"/>
    <mergeCell ref="K1:T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&amp;C&amp;"Arial CE,Tučná kurzíva"Statistický průvodce obcemi Jihočeského kraje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votrubova9258</cp:lastModifiedBy>
  <cp:lastPrinted>2013-07-30T12:46:37Z</cp:lastPrinted>
  <dcterms:created xsi:type="dcterms:W3CDTF">2004-10-06T12:12:51Z</dcterms:created>
  <dcterms:modified xsi:type="dcterms:W3CDTF">2013-08-28T06:16:44Z</dcterms:modified>
  <cp:category/>
  <cp:version/>
  <cp:contentType/>
  <cp:contentStatus/>
</cp:coreProperties>
</file>