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tabRatio="813" activeTab="0"/>
  </bookViews>
  <sheets>
    <sheet name="32010304" sheetId="1" r:id="rId1"/>
  </sheets>
  <definedNames>
    <definedName name="_xlnm.Print_Area" localSheetId="0">'32010304'!$A$1:$L$37</definedName>
  </definedNames>
  <calcPr fullCalcOnLoad="1"/>
</workbook>
</file>

<file path=xl/sharedStrings.xml><?xml version="1.0" encoding="utf-8"?>
<sst xmlns="http://schemas.openxmlformats.org/spreadsheetml/2006/main" count="87" uniqueCount="78">
  <si>
    <t>A1A</t>
  </si>
  <si>
    <t>Domov důchodců</t>
  </si>
  <si>
    <t>A1B</t>
  </si>
  <si>
    <t>Domov - pension pro důchodce</t>
  </si>
  <si>
    <t>A1C</t>
  </si>
  <si>
    <t>DD + DPD společné zařízení</t>
  </si>
  <si>
    <t>A2</t>
  </si>
  <si>
    <t>Ústav pro TP dospělé občany</t>
  </si>
  <si>
    <t>A3</t>
  </si>
  <si>
    <t>Ústav pro TP dospělé občany s přidruženým MP</t>
  </si>
  <si>
    <t>A4</t>
  </si>
  <si>
    <t>Ústav pro TP občany s více vadami</t>
  </si>
  <si>
    <t>A5</t>
  </si>
  <si>
    <t>Ústav pro SP dospělé občany</t>
  </si>
  <si>
    <t>A6</t>
  </si>
  <si>
    <t>Ústav pro MP dospělé občany</t>
  </si>
  <si>
    <t>A7</t>
  </si>
  <si>
    <t>Ústav pro chronické alkoholiky a toxikomany</t>
  </si>
  <si>
    <t>A8</t>
  </si>
  <si>
    <t>Ústav pro chronické psychotiky a psychopaty</t>
  </si>
  <si>
    <t>B1</t>
  </si>
  <si>
    <t>Ústav pro TP mládež</t>
  </si>
  <si>
    <t>B2</t>
  </si>
  <si>
    <t>Ústav pro TP mládež s přidruženým MP</t>
  </si>
  <si>
    <t>B3</t>
  </si>
  <si>
    <t>Ústav pro TP mládež s více vadami</t>
  </si>
  <si>
    <t>B4</t>
  </si>
  <si>
    <t>Ústav pro MP mládež</t>
  </si>
  <si>
    <t>C2</t>
  </si>
  <si>
    <t>Domov pro matky s dětmi</t>
  </si>
  <si>
    <t>C4</t>
  </si>
  <si>
    <t>Charitní domov pro řeholnice (obdoba DD)</t>
  </si>
  <si>
    <t>C5</t>
  </si>
  <si>
    <t>Ostatní zařízení</t>
  </si>
  <si>
    <t>Azylové domy</t>
  </si>
  <si>
    <t>Domy na půl cesty</t>
  </si>
  <si>
    <t>Noclehárny</t>
  </si>
  <si>
    <t>Zařízení pro denní pobyt osob bez přístřeší</t>
  </si>
  <si>
    <t>C3A</t>
  </si>
  <si>
    <t>C3B</t>
  </si>
  <si>
    <t>C3C</t>
  </si>
  <si>
    <t>C3D</t>
  </si>
  <si>
    <t>D r u h   z a ř í z e n í</t>
  </si>
  <si>
    <t>POČET OBYVATEL V ZAŘÍZENÍCH SOCIÁLNÍ PÉČE</t>
  </si>
  <si>
    <t>celoroční
a týd. pob.</t>
  </si>
  <si>
    <t>denní
pobyty</t>
  </si>
  <si>
    <t>Počet obyvatel
(svěřenců)
k 31. 12. 2003</t>
  </si>
  <si>
    <t>Pohyb ve sledovaném roce</t>
  </si>
  <si>
    <t>přijatí</t>
  </si>
  <si>
    <t>propuštění</t>
  </si>
  <si>
    <t>zemřelí</t>
  </si>
  <si>
    <t>Počet obyvatel
(svěřenců)
k 31. 12. 2004</t>
  </si>
  <si>
    <t>Vesničky SOS</t>
  </si>
  <si>
    <r>
      <t>C1</t>
    </r>
    <r>
      <rPr>
        <vertAlign val="superscript"/>
        <sz val="10"/>
        <rFont val="Arial CE"/>
        <family val="2"/>
      </rPr>
      <t>*)</t>
    </r>
  </si>
  <si>
    <t>Celkem Středočeský kraj</t>
  </si>
  <si>
    <t>Celkem Jihočeský kraj</t>
  </si>
  <si>
    <t>Celkem Plzeňský kraj</t>
  </si>
  <si>
    <t>Celkem Karlovarský kraj</t>
  </si>
  <si>
    <t>Celkem Ústecký kraj</t>
  </si>
  <si>
    <t>Celkem Liberecký kraj</t>
  </si>
  <si>
    <t>Celkem Královéhradecký kraj</t>
  </si>
  <si>
    <t>Celkem Pardubický kraj</t>
  </si>
  <si>
    <t>Celkem Kraj Vysočina</t>
  </si>
  <si>
    <t>Celkem Jihomoravský kraj</t>
  </si>
  <si>
    <t>Celkem Zlínský kraj</t>
  </si>
  <si>
    <t>Celkem Olomoucký kraj</t>
  </si>
  <si>
    <t>Celkem Moravskoslezský kraj</t>
  </si>
  <si>
    <t>Celkem Hlavní město Praha</t>
  </si>
  <si>
    <t>Zdroj dat</t>
  </si>
  <si>
    <t>MPSV (V1-01)</t>
  </si>
  <si>
    <t>kontrolní součet:</t>
  </si>
  <si>
    <t xml:space="preserve"> *) Zvláštní zařízení pro výkon pěstounské péče se od roku 2004 sledují v ročním statistickém výkaze o výkonu sociálně </t>
  </si>
  <si>
    <t xml:space="preserve">        právní ochrany dětí a službách sociální péče pro rodiny s nezaopatřenými dětmi V20-01 </t>
  </si>
  <si>
    <t>"c" … individuální údaj</t>
  </si>
  <si>
    <t>KS-kraje</t>
  </si>
  <si>
    <t>Tabulka  3 - 1. část</t>
  </si>
  <si>
    <t>Jihočeský kraj</t>
  </si>
  <si>
    <t>Pozn.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</si>
</sst>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1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vertAlign val="superscript"/>
      <sz val="10"/>
      <name val="Arial CE"/>
      <family val="2"/>
    </font>
    <font>
      <i/>
      <sz val="8"/>
      <color indexed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" xfId="0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right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50.75390625" style="0" customWidth="1"/>
    <col min="3" max="12" width="9.75390625" style="0" customWidth="1"/>
  </cols>
  <sheetData>
    <row r="2" ht="12.75">
      <c r="L2" s="3"/>
    </row>
    <row r="3" ht="12.75">
      <c r="L3" s="3"/>
    </row>
    <row r="4" spans="1:3" ht="15">
      <c r="A4" s="1" t="s">
        <v>43</v>
      </c>
      <c r="B4" s="1"/>
      <c r="C4" s="27" t="s">
        <v>76</v>
      </c>
    </row>
    <row r="5" spans="1:12" ht="13.5" thickBot="1">
      <c r="A5" s="2"/>
      <c r="B5" s="2"/>
      <c r="K5" s="35" t="s">
        <v>75</v>
      </c>
      <c r="L5" s="35"/>
    </row>
    <row r="6" spans="1:12" ht="19.5" customHeight="1">
      <c r="A6" s="36" t="s">
        <v>42</v>
      </c>
      <c r="B6" s="37"/>
      <c r="C6" s="42" t="s">
        <v>46</v>
      </c>
      <c r="D6" s="43"/>
      <c r="E6" s="46" t="s">
        <v>47</v>
      </c>
      <c r="F6" s="47"/>
      <c r="G6" s="47"/>
      <c r="H6" s="47"/>
      <c r="I6" s="47"/>
      <c r="J6" s="47"/>
      <c r="K6" s="46" t="s">
        <v>51</v>
      </c>
      <c r="L6" s="48"/>
    </row>
    <row r="7" spans="1:12" ht="19.5" customHeight="1">
      <c r="A7" s="38"/>
      <c r="B7" s="39"/>
      <c r="C7" s="44"/>
      <c r="D7" s="45"/>
      <c r="E7" s="49" t="s">
        <v>48</v>
      </c>
      <c r="F7" s="51"/>
      <c r="G7" s="49" t="s">
        <v>49</v>
      </c>
      <c r="H7" s="51"/>
      <c r="I7" s="49" t="s">
        <v>50</v>
      </c>
      <c r="J7" s="51"/>
      <c r="K7" s="49"/>
      <c r="L7" s="50"/>
    </row>
    <row r="8" spans="1:12" ht="24.75" customHeight="1" thickBot="1">
      <c r="A8" s="40"/>
      <c r="B8" s="41"/>
      <c r="C8" s="28" t="s">
        <v>44</v>
      </c>
      <c r="D8" s="28" t="s">
        <v>45</v>
      </c>
      <c r="E8" s="29" t="s">
        <v>44</v>
      </c>
      <c r="F8" s="29" t="s">
        <v>45</v>
      </c>
      <c r="G8" s="29" t="s">
        <v>44</v>
      </c>
      <c r="H8" s="29" t="s">
        <v>45</v>
      </c>
      <c r="I8" s="30" t="s">
        <v>44</v>
      </c>
      <c r="J8" s="29" t="s">
        <v>45</v>
      </c>
      <c r="K8" s="31" t="s">
        <v>44</v>
      </c>
      <c r="L8" s="32" t="s">
        <v>45</v>
      </c>
    </row>
    <row r="9" spans="1:12" ht="15" customHeight="1">
      <c r="A9" s="4" t="s">
        <v>0</v>
      </c>
      <c r="B9" s="5" t="s">
        <v>1</v>
      </c>
      <c r="C9" s="12">
        <v>2669</v>
      </c>
      <c r="D9" s="13">
        <v>0</v>
      </c>
      <c r="E9" s="14">
        <v>1027</v>
      </c>
      <c r="F9" s="15">
        <v>0</v>
      </c>
      <c r="G9" s="14">
        <v>119</v>
      </c>
      <c r="H9" s="15">
        <v>0</v>
      </c>
      <c r="I9" s="14">
        <v>772</v>
      </c>
      <c r="J9" s="15">
        <v>0</v>
      </c>
      <c r="K9" s="14">
        <f>(C9+E9-G9-I9)</f>
        <v>2805</v>
      </c>
      <c r="L9" s="16">
        <f>(D9+F9-H9-J9)</f>
        <v>0</v>
      </c>
    </row>
    <row r="10" spans="1:12" ht="15" customHeight="1">
      <c r="A10" s="4" t="s">
        <v>2</v>
      </c>
      <c r="B10" s="5" t="s">
        <v>3</v>
      </c>
      <c r="C10" s="11">
        <v>335</v>
      </c>
      <c r="D10" s="13">
        <v>0</v>
      </c>
      <c r="E10" s="17">
        <v>26</v>
      </c>
      <c r="F10" s="18">
        <v>0</v>
      </c>
      <c r="G10" s="17">
        <v>17</v>
      </c>
      <c r="H10" s="18">
        <v>0</v>
      </c>
      <c r="I10" s="17">
        <v>9</v>
      </c>
      <c r="J10" s="18">
        <v>0</v>
      </c>
      <c r="K10" s="17">
        <f aca="true" t="shared" si="0" ref="K10:L30">(C10+E10-G10-I10)</f>
        <v>335</v>
      </c>
      <c r="L10" s="19">
        <f t="shared" si="0"/>
        <v>0</v>
      </c>
    </row>
    <row r="11" spans="1:12" ht="15" customHeight="1">
      <c r="A11" s="4" t="s">
        <v>4</v>
      </c>
      <c r="B11" s="5" t="s">
        <v>5</v>
      </c>
      <c r="C11" s="11">
        <v>0</v>
      </c>
      <c r="D11" s="13">
        <v>0</v>
      </c>
      <c r="E11" s="17"/>
      <c r="F11" s="18"/>
      <c r="G11" s="17"/>
      <c r="H11" s="18"/>
      <c r="I11" s="17"/>
      <c r="J11" s="18"/>
      <c r="K11" s="17">
        <f t="shared" si="0"/>
        <v>0</v>
      </c>
      <c r="L11" s="19">
        <f t="shared" si="0"/>
        <v>0</v>
      </c>
    </row>
    <row r="12" spans="1:12" ht="15" customHeight="1">
      <c r="A12" s="4" t="s">
        <v>6</v>
      </c>
      <c r="B12" s="5" t="s">
        <v>7</v>
      </c>
      <c r="C12" s="11">
        <v>0</v>
      </c>
      <c r="D12" s="13">
        <v>0</v>
      </c>
      <c r="E12" s="17"/>
      <c r="F12" s="18"/>
      <c r="G12" s="17"/>
      <c r="H12" s="18"/>
      <c r="I12" s="17"/>
      <c r="J12" s="18"/>
      <c r="K12" s="17">
        <f t="shared" si="0"/>
        <v>0</v>
      </c>
      <c r="L12" s="19">
        <f t="shared" si="0"/>
        <v>0</v>
      </c>
    </row>
    <row r="13" spans="1:12" ht="15" customHeight="1">
      <c r="A13" s="4" t="s">
        <v>8</v>
      </c>
      <c r="B13" s="5" t="s">
        <v>9</v>
      </c>
      <c r="C13" s="11">
        <v>0</v>
      </c>
      <c r="D13" s="13">
        <v>0</v>
      </c>
      <c r="E13" s="17"/>
      <c r="F13" s="18"/>
      <c r="G13" s="17"/>
      <c r="H13" s="18"/>
      <c r="I13" s="17"/>
      <c r="J13" s="18"/>
      <c r="K13" s="17">
        <f t="shared" si="0"/>
        <v>0</v>
      </c>
      <c r="L13" s="19">
        <f t="shared" si="0"/>
        <v>0</v>
      </c>
    </row>
    <row r="14" spans="1:12" ht="15" customHeight="1">
      <c r="A14" s="4" t="s">
        <v>10</v>
      </c>
      <c r="B14" s="5" t="s">
        <v>11</v>
      </c>
      <c r="C14" s="11">
        <v>0</v>
      </c>
      <c r="D14" s="13">
        <v>0</v>
      </c>
      <c r="E14" s="17"/>
      <c r="F14" s="18"/>
      <c r="G14" s="17"/>
      <c r="H14" s="18"/>
      <c r="I14" s="17"/>
      <c r="J14" s="18"/>
      <c r="K14" s="17">
        <f t="shared" si="0"/>
        <v>0</v>
      </c>
      <c r="L14" s="19">
        <f t="shared" si="0"/>
        <v>0</v>
      </c>
    </row>
    <row r="15" spans="1:12" ht="15" customHeight="1">
      <c r="A15" s="4" t="s">
        <v>12</v>
      </c>
      <c r="B15" s="5" t="s">
        <v>13</v>
      </c>
      <c r="C15" s="11">
        <v>0</v>
      </c>
      <c r="D15" s="13">
        <v>0</v>
      </c>
      <c r="E15" s="17"/>
      <c r="F15" s="18"/>
      <c r="G15" s="17"/>
      <c r="H15" s="18"/>
      <c r="I15" s="17"/>
      <c r="J15" s="18"/>
      <c r="K15" s="17">
        <f t="shared" si="0"/>
        <v>0</v>
      </c>
      <c r="L15" s="19">
        <f t="shared" si="0"/>
        <v>0</v>
      </c>
    </row>
    <row r="16" spans="1:12" ht="15" customHeight="1">
      <c r="A16" s="4" t="s">
        <v>14</v>
      </c>
      <c r="B16" s="5" t="s">
        <v>15</v>
      </c>
      <c r="C16" s="11">
        <v>198</v>
      </c>
      <c r="D16" s="13">
        <v>7</v>
      </c>
      <c r="E16" s="17">
        <v>17</v>
      </c>
      <c r="F16" s="18">
        <v>4</v>
      </c>
      <c r="G16" s="17">
        <v>10</v>
      </c>
      <c r="H16" s="18">
        <v>2</v>
      </c>
      <c r="I16" s="17">
        <v>14</v>
      </c>
      <c r="J16" s="18">
        <v>0</v>
      </c>
      <c r="K16" s="17">
        <f t="shared" si="0"/>
        <v>191</v>
      </c>
      <c r="L16" s="19">
        <f t="shared" si="0"/>
        <v>9</v>
      </c>
    </row>
    <row r="17" spans="1:12" ht="15" customHeight="1">
      <c r="A17" s="4" t="s">
        <v>16</v>
      </c>
      <c r="B17" s="5" t="s">
        <v>17</v>
      </c>
      <c r="C17" s="11">
        <v>0</v>
      </c>
      <c r="D17" s="13">
        <v>0</v>
      </c>
      <c r="E17" s="17"/>
      <c r="F17" s="18"/>
      <c r="G17" s="17"/>
      <c r="H17" s="18"/>
      <c r="I17" s="17"/>
      <c r="J17" s="18"/>
      <c r="K17" s="17">
        <f t="shared" si="0"/>
        <v>0</v>
      </c>
      <c r="L17" s="19">
        <f t="shared" si="0"/>
        <v>0</v>
      </c>
    </row>
    <row r="18" spans="1:12" ht="15" customHeight="1">
      <c r="A18" s="4" t="s">
        <v>18</v>
      </c>
      <c r="B18" s="5" t="s">
        <v>19</v>
      </c>
      <c r="C18" s="11">
        <v>0</v>
      </c>
      <c r="D18" s="13">
        <v>0</v>
      </c>
      <c r="E18" s="17">
        <v>4</v>
      </c>
      <c r="F18" s="18">
        <v>0</v>
      </c>
      <c r="G18" s="17">
        <v>0</v>
      </c>
      <c r="H18" s="18">
        <v>0</v>
      </c>
      <c r="I18" s="17">
        <v>4</v>
      </c>
      <c r="J18" s="18">
        <v>0</v>
      </c>
      <c r="K18" s="17">
        <f t="shared" si="0"/>
        <v>0</v>
      </c>
      <c r="L18" s="19">
        <f t="shared" si="0"/>
        <v>0</v>
      </c>
    </row>
    <row r="19" spans="1:12" ht="15" customHeight="1">
      <c r="A19" s="4" t="s">
        <v>20</v>
      </c>
      <c r="B19" s="5" t="s">
        <v>21</v>
      </c>
      <c r="C19" s="11">
        <v>0</v>
      </c>
      <c r="D19" s="13">
        <v>0</v>
      </c>
      <c r="E19" s="17"/>
      <c r="F19" s="18"/>
      <c r="G19" s="17"/>
      <c r="H19" s="18"/>
      <c r="I19" s="17"/>
      <c r="J19" s="18"/>
      <c r="K19" s="17">
        <f t="shared" si="0"/>
        <v>0</v>
      </c>
      <c r="L19" s="19">
        <f t="shared" si="0"/>
        <v>0</v>
      </c>
    </row>
    <row r="20" spans="1:12" ht="15" customHeight="1">
      <c r="A20" s="4" t="s">
        <v>22</v>
      </c>
      <c r="B20" s="5" t="s">
        <v>23</v>
      </c>
      <c r="C20" s="11">
        <v>0</v>
      </c>
      <c r="D20" s="13">
        <v>0</v>
      </c>
      <c r="E20" s="17"/>
      <c r="F20" s="18"/>
      <c r="G20" s="17"/>
      <c r="H20" s="18"/>
      <c r="I20" s="17"/>
      <c r="J20" s="18"/>
      <c r="K20" s="17">
        <f t="shared" si="0"/>
        <v>0</v>
      </c>
      <c r="L20" s="19">
        <f t="shared" si="0"/>
        <v>0</v>
      </c>
    </row>
    <row r="21" spans="1:12" ht="15" customHeight="1">
      <c r="A21" s="4" t="s">
        <v>24</v>
      </c>
      <c r="B21" s="5" t="s">
        <v>25</v>
      </c>
      <c r="C21" s="11">
        <v>0</v>
      </c>
      <c r="D21" s="13">
        <v>0</v>
      </c>
      <c r="E21" s="17"/>
      <c r="F21" s="18"/>
      <c r="G21" s="17"/>
      <c r="H21" s="18"/>
      <c r="I21" s="17"/>
      <c r="J21" s="18"/>
      <c r="K21" s="17">
        <f t="shared" si="0"/>
        <v>0</v>
      </c>
      <c r="L21" s="19">
        <f t="shared" si="0"/>
        <v>0</v>
      </c>
    </row>
    <row r="22" spans="1:12" ht="15" customHeight="1">
      <c r="A22" s="4" t="s">
        <v>26</v>
      </c>
      <c r="B22" s="5" t="s">
        <v>27</v>
      </c>
      <c r="C22" s="11">
        <v>677</v>
      </c>
      <c r="D22" s="13">
        <v>108</v>
      </c>
      <c r="E22" s="17">
        <v>25</v>
      </c>
      <c r="F22" s="18">
        <v>6</v>
      </c>
      <c r="G22" s="17">
        <v>14</v>
      </c>
      <c r="H22" s="18">
        <v>15</v>
      </c>
      <c r="I22" s="17">
        <v>3</v>
      </c>
      <c r="J22" s="18">
        <v>1</v>
      </c>
      <c r="K22" s="17">
        <f t="shared" si="0"/>
        <v>685</v>
      </c>
      <c r="L22" s="19">
        <f t="shared" si="0"/>
        <v>98</v>
      </c>
    </row>
    <row r="23" spans="1:12" ht="15" customHeight="1">
      <c r="A23" s="20" t="s">
        <v>53</v>
      </c>
      <c r="B23" s="5" t="s">
        <v>52</v>
      </c>
      <c r="C23" s="11">
        <v>14</v>
      </c>
      <c r="D23" s="13">
        <v>0</v>
      </c>
      <c r="E23" s="17"/>
      <c r="F23" s="18"/>
      <c r="G23" s="17"/>
      <c r="H23" s="18"/>
      <c r="I23" s="17"/>
      <c r="J23" s="18"/>
      <c r="K23" s="17">
        <f t="shared" si="0"/>
        <v>14</v>
      </c>
      <c r="L23" s="19">
        <f t="shared" si="0"/>
        <v>0</v>
      </c>
    </row>
    <row r="24" spans="1:12" ht="15" customHeight="1">
      <c r="A24" s="4" t="s">
        <v>28</v>
      </c>
      <c r="B24" s="5" t="s">
        <v>29</v>
      </c>
      <c r="C24" s="11">
        <v>105</v>
      </c>
      <c r="D24" s="13">
        <v>0</v>
      </c>
      <c r="E24" s="17">
        <v>30</v>
      </c>
      <c r="F24" s="18">
        <v>0</v>
      </c>
      <c r="G24" s="17">
        <v>29</v>
      </c>
      <c r="H24" s="18">
        <v>0</v>
      </c>
      <c r="I24" s="17">
        <v>0</v>
      </c>
      <c r="J24" s="18">
        <v>0</v>
      </c>
      <c r="K24" s="17">
        <f t="shared" si="0"/>
        <v>106</v>
      </c>
      <c r="L24" s="19">
        <f t="shared" si="0"/>
        <v>0</v>
      </c>
    </row>
    <row r="25" spans="1:12" ht="15" customHeight="1">
      <c r="A25" s="4" t="s">
        <v>38</v>
      </c>
      <c r="B25" s="5" t="s">
        <v>34</v>
      </c>
      <c r="C25" s="11">
        <v>44</v>
      </c>
      <c r="D25" s="13">
        <v>0</v>
      </c>
      <c r="E25" s="17">
        <v>531</v>
      </c>
      <c r="F25" s="18">
        <v>0</v>
      </c>
      <c r="G25" s="17">
        <v>540</v>
      </c>
      <c r="H25" s="18">
        <v>0</v>
      </c>
      <c r="I25" s="17">
        <v>2</v>
      </c>
      <c r="J25" s="18">
        <v>0</v>
      </c>
      <c r="K25" s="17">
        <f t="shared" si="0"/>
        <v>33</v>
      </c>
      <c r="L25" s="19">
        <f t="shared" si="0"/>
        <v>0</v>
      </c>
    </row>
    <row r="26" spans="1:12" ht="15" customHeight="1">
      <c r="A26" s="4" t="s">
        <v>39</v>
      </c>
      <c r="B26" s="5" t="s">
        <v>35</v>
      </c>
      <c r="C26" s="11">
        <v>0</v>
      </c>
      <c r="D26" s="13">
        <v>0</v>
      </c>
      <c r="E26" s="17"/>
      <c r="F26" s="18"/>
      <c r="G26" s="17"/>
      <c r="H26" s="18"/>
      <c r="I26" s="17"/>
      <c r="J26" s="18"/>
      <c r="K26" s="17">
        <f t="shared" si="0"/>
        <v>0</v>
      </c>
      <c r="L26" s="19">
        <f t="shared" si="0"/>
        <v>0</v>
      </c>
    </row>
    <row r="27" spans="1:12" ht="15" customHeight="1">
      <c r="A27" s="4" t="s">
        <v>40</v>
      </c>
      <c r="B27" s="5" t="s">
        <v>36</v>
      </c>
      <c r="C27" s="11">
        <v>0</v>
      </c>
      <c r="D27" s="13">
        <v>0</v>
      </c>
      <c r="E27" s="17"/>
      <c r="F27" s="18"/>
      <c r="G27" s="17"/>
      <c r="H27" s="18"/>
      <c r="I27" s="17"/>
      <c r="J27" s="18"/>
      <c r="K27" s="17">
        <f t="shared" si="0"/>
        <v>0</v>
      </c>
      <c r="L27" s="19">
        <f t="shared" si="0"/>
        <v>0</v>
      </c>
    </row>
    <row r="28" spans="1:12" ht="15" customHeight="1">
      <c r="A28" s="4" t="s">
        <v>41</v>
      </c>
      <c r="B28" s="5" t="s">
        <v>37</v>
      </c>
      <c r="C28" s="11">
        <v>0</v>
      </c>
      <c r="D28" s="13">
        <v>0</v>
      </c>
      <c r="E28" s="17"/>
      <c r="F28" s="18"/>
      <c r="G28" s="17"/>
      <c r="H28" s="18"/>
      <c r="I28" s="17"/>
      <c r="J28" s="18"/>
      <c r="K28" s="17">
        <f t="shared" si="0"/>
        <v>0</v>
      </c>
      <c r="L28" s="19">
        <f t="shared" si="0"/>
        <v>0</v>
      </c>
    </row>
    <row r="29" spans="1:12" ht="15" customHeight="1">
      <c r="A29" s="4" t="s">
        <v>30</v>
      </c>
      <c r="B29" s="5" t="s">
        <v>31</v>
      </c>
      <c r="C29" s="11">
        <v>56</v>
      </c>
      <c r="D29" s="13">
        <v>0</v>
      </c>
      <c r="E29" s="17">
        <v>6</v>
      </c>
      <c r="F29" s="18">
        <v>0</v>
      </c>
      <c r="G29" s="17">
        <v>4</v>
      </c>
      <c r="H29" s="18">
        <v>0</v>
      </c>
      <c r="I29" s="17">
        <v>8</v>
      </c>
      <c r="J29" s="18">
        <v>0</v>
      </c>
      <c r="K29" s="17">
        <f t="shared" si="0"/>
        <v>50</v>
      </c>
      <c r="L29" s="19">
        <f t="shared" si="0"/>
        <v>0</v>
      </c>
    </row>
    <row r="30" spans="1:12" ht="15" customHeight="1" thickBot="1">
      <c r="A30" s="4" t="s">
        <v>32</v>
      </c>
      <c r="B30" s="5" t="s">
        <v>33</v>
      </c>
      <c r="C30" s="11">
        <v>105</v>
      </c>
      <c r="D30" s="13">
        <v>49</v>
      </c>
      <c r="E30" s="17">
        <v>39</v>
      </c>
      <c r="F30" s="18">
        <v>0</v>
      </c>
      <c r="G30" s="17">
        <v>40</v>
      </c>
      <c r="H30" s="18">
        <v>0</v>
      </c>
      <c r="I30" s="17">
        <v>0</v>
      </c>
      <c r="J30" s="18">
        <v>0</v>
      </c>
      <c r="K30" s="17">
        <f t="shared" si="0"/>
        <v>104</v>
      </c>
      <c r="L30" s="19">
        <f t="shared" si="0"/>
        <v>49</v>
      </c>
    </row>
    <row r="31" spans="1:12" ht="15" customHeight="1" thickBot="1">
      <c r="A31" s="6"/>
      <c r="B31" s="7" t="s">
        <v>55</v>
      </c>
      <c r="C31" s="10">
        <v>4190</v>
      </c>
      <c r="D31" s="8">
        <v>126</v>
      </c>
      <c r="E31" s="8">
        <v>1705</v>
      </c>
      <c r="F31" s="8">
        <v>10</v>
      </c>
      <c r="G31" s="8">
        <v>773</v>
      </c>
      <c r="H31" s="8">
        <v>17</v>
      </c>
      <c r="I31" s="8">
        <v>812</v>
      </c>
      <c r="J31" s="8">
        <v>1</v>
      </c>
      <c r="K31" s="8">
        <v>4310</v>
      </c>
      <c r="L31" s="9">
        <v>118</v>
      </c>
    </row>
    <row r="33" spans="1:2" ht="12.75">
      <c r="A33" s="33" t="s">
        <v>68</v>
      </c>
      <c r="B33" s="22" t="s">
        <v>69</v>
      </c>
    </row>
    <row r="34" ht="12.75">
      <c r="A34" s="34"/>
    </row>
    <row r="35" spans="1:2" ht="12.75">
      <c r="A35" s="34" t="s">
        <v>77</v>
      </c>
      <c r="B35" t="s">
        <v>71</v>
      </c>
    </row>
    <row r="36" spans="1:2" ht="12.75">
      <c r="A36" s="34"/>
      <c r="B36" t="s">
        <v>72</v>
      </c>
    </row>
    <row r="37" spans="1:2" ht="12.75">
      <c r="A37" s="34"/>
      <c r="B37" t="s">
        <v>73</v>
      </c>
    </row>
    <row r="38" ht="12.75">
      <c r="A38" s="34"/>
    </row>
    <row r="39" spans="1:12" ht="12.75">
      <c r="A39" s="23" t="s">
        <v>74</v>
      </c>
      <c r="B39" t="s">
        <v>67</v>
      </c>
      <c r="C39">
        <v>4105</v>
      </c>
      <c r="D39">
        <v>251</v>
      </c>
      <c r="E39">
        <v>3157</v>
      </c>
      <c r="F39">
        <v>83</v>
      </c>
      <c r="G39">
        <v>2377</v>
      </c>
      <c r="H39">
        <v>42</v>
      </c>
      <c r="I39">
        <v>747</v>
      </c>
      <c r="J39">
        <v>1</v>
      </c>
      <c r="K39" s="18">
        <f>(C39+E39-G39-I39)</f>
        <v>4138</v>
      </c>
      <c r="L39" s="18">
        <f>(D39+F39-H39-J39)</f>
        <v>291</v>
      </c>
    </row>
    <row r="40" spans="2:12" ht="12.75">
      <c r="B40" t="s">
        <v>54</v>
      </c>
      <c r="C40">
        <v>7519</v>
      </c>
      <c r="D40">
        <v>225</v>
      </c>
      <c r="E40">
        <v>2230</v>
      </c>
      <c r="F40">
        <v>54</v>
      </c>
      <c r="G40">
        <v>725</v>
      </c>
      <c r="H40">
        <v>10</v>
      </c>
      <c r="I40">
        <v>1275</v>
      </c>
      <c r="J40">
        <v>1</v>
      </c>
      <c r="K40" s="18">
        <f aca="true" t="shared" si="1" ref="K40:L54">(C40+E40-G40-I40)</f>
        <v>7749</v>
      </c>
      <c r="L40" s="18">
        <f t="shared" si="1"/>
        <v>268</v>
      </c>
    </row>
    <row r="41" spans="2:12" ht="12.75">
      <c r="B41" t="s">
        <v>55</v>
      </c>
      <c r="C41">
        <v>4190</v>
      </c>
      <c r="D41">
        <v>126</v>
      </c>
      <c r="E41">
        <v>1705</v>
      </c>
      <c r="F41">
        <v>10</v>
      </c>
      <c r="G41">
        <v>773</v>
      </c>
      <c r="H41">
        <v>17</v>
      </c>
      <c r="I41">
        <v>812</v>
      </c>
      <c r="J41">
        <v>1</v>
      </c>
      <c r="K41" s="18">
        <f t="shared" si="1"/>
        <v>4310</v>
      </c>
      <c r="L41" s="18">
        <f t="shared" si="1"/>
        <v>118</v>
      </c>
    </row>
    <row r="42" spans="2:12" ht="12.75">
      <c r="B42" t="s">
        <v>56</v>
      </c>
      <c r="C42">
        <v>3820</v>
      </c>
      <c r="D42">
        <v>187</v>
      </c>
      <c r="E42">
        <v>1130</v>
      </c>
      <c r="F42">
        <v>303</v>
      </c>
      <c r="G42">
        <v>391</v>
      </c>
      <c r="H42">
        <v>296</v>
      </c>
      <c r="I42">
        <v>725</v>
      </c>
      <c r="J42">
        <v>1</v>
      </c>
      <c r="K42" s="18">
        <f t="shared" si="1"/>
        <v>3834</v>
      </c>
      <c r="L42" s="18">
        <f t="shared" si="1"/>
        <v>193</v>
      </c>
    </row>
    <row r="43" spans="2:12" ht="12.75">
      <c r="B43" t="s">
        <v>57</v>
      </c>
      <c r="C43">
        <v>2367</v>
      </c>
      <c r="D43">
        <v>44</v>
      </c>
      <c r="E43">
        <v>547</v>
      </c>
      <c r="F43">
        <v>268</v>
      </c>
      <c r="G43">
        <v>289</v>
      </c>
      <c r="H43">
        <v>251</v>
      </c>
      <c r="I43">
        <v>218</v>
      </c>
      <c r="J43">
        <v>8</v>
      </c>
      <c r="K43" s="18">
        <f t="shared" si="1"/>
        <v>2407</v>
      </c>
      <c r="L43" s="18">
        <f t="shared" si="1"/>
        <v>53</v>
      </c>
    </row>
    <row r="44" spans="2:12" ht="12.75">
      <c r="B44" t="s">
        <v>58</v>
      </c>
      <c r="C44">
        <v>7531</v>
      </c>
      <c r="D44">
        <v>121</v>
      </c>
      <c r="E44">
        <v>1984</v>
      </c>
      <c r="F44">
        <v>15</v>
      </c>
      <c r="G44">
        <v>576</v>
      </c>
      <c r="H44">
        <v>16</v>
      </c>
      <c r="I44">
        <v>1224</v>
      </c>
      <c r="J44">
        <v>1</v>
      </c>
      <c r="K44" s="18">
        <f t="shared" si="1"/>
        <v>7715</v>
      </c>
      <c r="L44" s="18">
        <f t="shared" si="1"/>
        <v>119</v>
      </c>
    </row>
    <row r="45" spans="2:12" ht="12.75">
      <c r="B45" t="s">
        <v>59</v>
      </c>
      <c r="C45">
        <v>2201</v>
      </c>
      <c r="D45">
        <v>344</v>
      </c>
      <c r="E45">
        <v>800</v>
      </c>
      <c r="F45">
        <v>52</v>
      </c>
      <c r="G45">
        <v>297</v>
      </c>
      <c r="H45">
        <v>56</v>
      </c>
      <c r="I45">
        <v>370</v>
      </c>
      <c r="J45">
        <v>0</v>
      </c>
      <c r="K45" s="18">
        <f t="shared" si="1"/>
        <v>2334</v>
      </c>
      <c r="L45" s="18">
        <f t="shared" si="1"/>
        <v>340</v>
      </c>
    </row>
    <row r="46" spans="2:12" ht="12.75">
      <c r="B46" t="s">
        <v>60</v>
      </c>
      <c r="C46">
        <v>3852</v>
      </c>
      <c r="D46">
        <v>134</v>
      </c>
      <c r="E46">
        <v>1206</v>
      </c>
      <c r="F46">
        <v>197</v>
      </c>
      <c r="G46">
        <v>500</v>
      </c>
      <c r="H46">
        <v>185</v>
      </c>
      <c r="I46">
        <v>735</v>
      </c>
      <c r="J46">
        <v>0</v>
      </c>
      <c r="K46" s="18">
        <f t="shared" si="1"/>
        <v>3823</v>
      </c>
      <c r="L46" s="18">
        <f t="shared" si="1"/>
        <v>146</v>
      </c>
    </row>
    <row r="47" spans="2:12" ht="12.75">
      <c r="B47" t="s">
        <v>61</v>
      </c>
      <c r="C47">
        <v>3826</v>
      </c>
      <c r="D47">
        <v>108</v>
      </c>
      <c r="E47">
        <v>869</v>
      </c>
      <c r="F47">
        <v>24</v>
      </c>
      <c r="G47">
        <v>280</v>
      </c>
      <c r="H47">
        <v>18</v>
      </c>
      <c r="I47">
        <v>581</v>
      </c>
      <c r="J47">
        <v>1</v>
      </c>
      <c r="K47" s="18">
        <f t="shared" si="1"/>
        <v>3834</v>
      </c>
      <c r="L47" s="18">
        <f t="shared" si="1"/>
        <v>113</v>
      </c>
    </row>
    <row r="48" spans="2:12" ht="12.75">
      <c r="B48" t="s">
        <v>62</v>
      </c>
      <c r="C48">
        <v>3544</v>
      </c>
      <c r="D48">
        <v>180</v>
      </c>
      <c r="E48">
        <v>966</v>
      </c>
      <c r="F48">
        <v>45</v>
      </c>
      <c r="G48">
        <v>314</v>
      </c>
      <c r="H48">
        <v>31</v>
      </c>
      <c r="I48">
        <v>655</v>
      </c>
      <c r="J48">
        <v>0</v>
      </c>
      <c r="K48" s="18">
        <f t="shared" si="1"/>
        <v>3541</v>
      </c>
      <c r="L48" s="18">
        <f t="shared" si="1"/>
        <v>194</v>
      </c>
    </row>
    <row r="49" spans="2:12" ht="12.75">
      <c r="B49" t="s">
        <v>63</v>
      </c>
      <c r="C49">
        <v>8017</v>
      </c>
      <c r="D49">
        <v>1028</v>
      </c>
      <c r="E49">
        <v>4013</v>
      </c>
      <c r="F49">
        <v>652</v>
      </c>
      <c r="G49">
        <v>2737</v>
      </c>
      <c r="H49">
        <v>659</v>
      </c>
      <c r="I49">
        <v>1150</v>
      </c>
      <c r="J49">
        <v>1</v>
      </c>
      <c r="K49" s="18">
        <f t="shared" si="1"/>
        <v>8143</v>
      </c>
      <c r="L49" s="18">
        <f t="shared" si="1"/>
        <v>1020</v>
      </c>
    </row>
    <row r="50" spans="2:12" ht="12.75">
      <c r="B50" t="s">
        <v>65</v>
      </c>
      <c r="C50">
        <v>5287</v>
      </c>
      <c r="D50">
        <v>533</v>
      </c>
      <c r="E50">
        <v>1626</v>
      </c>
      <c r="F50">
        <v>108</v>
      </c>
      <c r="G50">
        <v>864</v>
      </c>
      <c r="H50">
        <v>104</v>
      </c>
      <c r="I50">
        <v>770</v>
      </c>
      <c r="J50">
        <v>2</v>
      </c>
      <c r="K50" s="18">
        <f t="shared" si="1"/>
        <v>5279</v>
      </c>
      <c r="L50" s="18">
        <f t="shared" si="1"/>
        <v>535</v>
      </c>
    </row>
    <row r="51" spans="2:12" ht="12.75">
      <c r="B51" t="s">
        <v>64</v>
      </c>
      <c r="C51">
        <v>5479</v>
      </c>
      <c r="D51">
        <v>267</v>
      </c>
      <c r="E51">
        <v>1698</v>
      </c>
      <c r="F51">
        <v>99</v>
      </c>
      <c r="G51">
        <v>623</v>
      </c>
      <c r="H51">
        <v>56</v>
      </c>
      <c r="I51">
        <v>794</v>
      </c>
      <c r="J51">
        <v>4</v>
      </c>
      <c r="K51" s="18">
        <f t="shared" si="1"/>
        <v>5760</v>
      </c>
      <c r="L51" s="18">
        <f t="shared" si="1"/>
        <v>306</v>
      </c>
    </row>
    <row r="52" spans="2:12" ht="12.75">
      <c r="B52" t="s">
        <v>66</v>
      </c>
      <c r="C52">
        <v>8680</v>
      </c>
      <c r="D52">
        <v>1058</v>
      </c>
      <c r="E52">
        <v>2886</v>
      </c>
      <c r="F52">
        <v>4687</v>
      </c>
      <c r="G52">
        <v>1573</v>
      </c>
      <c r="H52">
        <v>4585</v>
      </c>
      <c r="I52">
        <v>1201</v>
      </c>
      <c r="J52">
        <v>7</v>
      </c>
      <c r="K52" s="18">
        <f t="shared" si="1"/>
        <v>8792</v>
      </c>
      <c r="L52" s="18">
        <f t="shared" si="1"/>
        <v>1153</v>
      </c>
    </row>
    <row r="53" spans="2:12" ht="12.75">
      <c r="B53" s="24" t="s">
        <v>70</v>
      </c>
      <c r="C53" s="24">
        <f>SUM(C39:C52)</f>
        <v>70418</v>
      </c>
      <c r="D53" s="24">
        <f aca="true" t="shared" si="2" ref="D53:J53">SUM(D39:D52)</f>
        <v>4606</v>
      </c>
      <c r="E53" s="24">
        <f t="shared" si="2"/>
        <v>24817</v>
      </c>
      <c r="F53" s="24">
        <f t="shared" si="2"/>
        <v>6597</v>
      </c>
      <c r="G53" s="24">
        <f t="shared" si="2"/>
        <v>12319</v>
      </c>
      <c r="H53" s="24">
        <f t="shared" si="2"/>
        <v>6326</v>
      </c>
      <c r="I53" s="24">
        <f t="shared" si="2"/>
        <v>11257</v>
      </c>
      <c r="J53" s="24">
        <f t="shared" si="2"/>
        <v>28</v>
      </c>
      <c r="K53" s="18">
        <f t="shared" si="1"/>
        <v>71659</v>
      </c>
      <c r="L53" s="18">
        <f t="shared" si="1"/>
        <v>4849</v>
      </c>
    </row>
    <row r="54" spans="2:12" ht="12.75">
      <c r="B54" s="25"/>
      <c r="C54" s="26">
        <f>+C53-C31</f>
        <v>66228</v>
      </c>
      <c r="D54" s="26">
        <f aca="true" t="shared" si="3" ref="D54:J54">+D53-D31</f>
        <v>4480</v>
      </c>
      <c r="E54" s="21">
        <f t="shared" si="3"/>
        <v>23112</v>
      </c>
      <c r="F54" s="21">
        <f t="shared" si="3"/>
        <v>6587</v>
      </c>
      <c r="G54" s="21">
        <f t="shared" si="3"/>
        <v>11546</v>
      </c>
      <c r="H54" s="21">
        <f t="shared" si="3"/>
        <v>6309</v>
      </c>
      <c r="I54" s="21">
        <f t="shared" si="3"/>
        <v>10445</v>
      </c>
      <c r="J54" s="21">
        <f t="shared" si="3"/>
        <v>27</v>
      </c>
      <c r="K54" s="18">
        <f t="shared" si="1"/>
        <v>67349</v>
      </c>
      <c r="L54" s="18">
        <f t="shared" si="1"/>
        <v>4731</v>
      </c>
    </row>
  </sheetData>
  <mergeCells count="8">
    <mergeCell ref="K5:L5"/>
    <mergeCell ref="A6:B8"/>
    <mergeCell ref="C6:D7"/>
    <mergeCell ref="E6:J6"/>
    <mergeCell ref="K6:L7"/>
    <mergeCell ref="E7:F7"/>
    <mergeCell ref="G7:H7"/>
    <mergeCell ref="I7:J7"/>
  </mergeCells>
  <printOptions/>
  <pageMargins left="0.75" right="0.75" top="1" bottom="1" header="0.4921259845" footer="0.492125984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Miskova</cp:lastModifiedBy>
  <cp:lastPrinted>2005-11-30T14:36:58Z</cp:lastPrinted>
  <dcterms:created xsi:type="dcterms:W3CDTF">2001-06-13T14:19:14Z</dcterms:created>
  <dcterms:modified xsi:type="dcterms:W3CDTF">2006-01-13T09:10:24Z</dcterms:modified>
  <cp:category/>
  <cp:version/>
  <cp:contentType/>
  <cp:contentStatus/>
</cp:coreProperties>
</file>