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330" windowHeight="306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<sst xmlns="http://schemas.openxmlformats.org/spreadsheetml/2006/main" count="57" uniqueCount="19">
  <si>
    <t>meziroční změna</t>
  </si>
  <si>
    <t>II.</t>
  </si>
  <si>
    <t>III.</t>
  </si>
  <si>
    <t>IV.</t>
  </si>
  <si>
    <t>mezičtvrtletní změna v % (sezónně očištěno)</t>
  </si>
  <si>
    <t>Průmyslová produkce</t>
  </si>
  <si>
    <t>(meziroční změna v %, mezičtvrtletní změna v % - sez.očištěno)</t>
  </si>
  <si>
    <t>I./09</t>
  </si>
  <si>
    <r>
      <t xml:space="preserve">Index průmyslové produkce celkem (CZ-NACE B+C+D)
</t>
    </r>
    <r>
      <rPr>
        <b/>
        <i/>
        <sz val="11"/>
        <rFont val="Arial"/>
        <family val="2"/>
      </rPr>
      <t>Industrial production index total (CZ-NACE B+C+D)</t>
    </r>
  </si>
  <si>
    <r>
      <t xml:space="preserve"> neočištěný údaj
</t>
    </r>
    <r>
      <rPr>
        <i/>
        <sz val="8"/>
        <rFont val="Arial"/>
        <family val="2"/>
      </rPr>
      <t>Not adjusted data</t>
    </r>
  </si>
  <si>
    <r>
      <t xml:space="preserve">bazický IPP (průměrný měsíc 2005 = 100)
</t>
    </r>
    <r>
      <rPr>
        <i/>
        <sz val="8"/>
        <rFont val="Arial"/>
        <family val="2"/>
      </rPr>
      <t>basic IPI (average month 2005 = 100)</t>
    </r>
  </si>
  <si>
    <r>
      <t xml:space="preserve">meziroční IPP (stejný měsíc předchozího roku = 100)
</t>
    </r>
    <r>
      <rPr>
        <i/>
        <sz val="8"/>
        <rFont val="Arial"/>
        <family val="2"/>
      </rPr>
      <t>y-o-y IPI (corresponding month previous year = 100)</t>
    </r>
  </si>
  <si>
    <t>x</t>
  </si>
  <si>
    <r>
      <t xml:space="preserve"> očištěný údaj o pracovní dny
 </t>
    </r>
    <r>
      <rPr>
        <i/>
        <sz val="8"/>
        <rFont val="Arial"/>
        <family val="2"/>
      </rPr>
      <t>Working day adjusted data</t>
    </r>
  </si>
  <si>
    <r>
      <t xml:space="preserve"> sezónně očištěný údaj
</t>
    </r>
    <r>
      <rPr>
        <i/>
        <sz val="8"/>
        <rFont val="Arial"/>
        <family val="2"/>
      </rPr>
      <t>Seasonally adjusted data</t>
    </r>
    <r>
      <rPr>
        <sz val="8"/>
        <rFont val="Arial"/>
        <family val="2"/>
      </rPr>
      <t xml:space="preserve"> </t>
    </r>
  </si>
  <si>
    <r>
      <t xml:space="preserve">meziměsíční IPP (předchozí měsíc = 100)
</t>
    </r>
    <r>
      <rPr>
        <i/>
        <sz val="8"/>
        <rFont val="Arial"/>
        <family val="2"/>
      </rPr>
      <t>m-o-m IPI (previous month  = 100)</t>
    </r>
  </si>
  <si>
    <t>kumulace za poslední 3 měsíce:</t>
  </si>
  <si>
    <t>II./08</t>
  </si>
  <si>
    <t>I./10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</si>
</sst>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0.0__"/>
    <numFmt numFmtId="170" formatCode="mm/yyyy"/>
  </numFmts>
  <fonts count="13">
    <font>
      <sz val="10"/>
      <name val="Arial CE"/>
      <family val="0"/>
    </font>
    <font>
      <sz val="8"/>
      <name val="Arial"/>
      <family val="2"/>
    </font>
    <font>
      <sz val="8.5"/>
      <name val="Arial CE"/>
      <family val="2"/>
    </font>
    <font>
      <sz val="10.5"/>
      <name val="Arial CE"/>
      <family val="0"/>
    </font>
    <font>
      <sz val="9"/>
      <name val="Arial CE"/>
      <family val="2"/>
    </font>
    <font>
      <b/>
      <sz val="9.75"/>
      <name val="Arial CE"/>
      <family val="0"/>
    </font>
    <font>
      <sz val="8"/>
      <name val="Arial CE"/>
      <family val="2"/>
    </font>
    <font>
      <b/>
      <sz val="11.75"/>
      <name val="Arial CE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Border="1" applyAlignment="1">
      <alignment/>
    </xf>
    <xf numFmtId="16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7" fontId="10" fillId="0" borderId="0" xfId="0" applyNumberFormat="1" applyFont="1" applyAlignment="1">
      <alignment vertical="top"/>
    </xf>
    <xf numFmtId="170" fontId="11" fillId="0" borderId="1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70" fontId="10" fillId="0" borderId="0" xfId="0" applyNumberFormat="1" applyFont="1" applyAlignment="1">
      <alignment horizontal="center" vertical="center"/>
    </xf>
    <xf numFmtId="167" fontId="1" fillId="0" borderId="3" xfId="0" applyNumberFormat="1" applyFont="1" applyBorder="1" applyAlignment="1">
      <alignment vertical="top" wrapText="1"/>
    </xf>
    <xf numFmtId="167" fontId="1" fillId="0" borderId="4" xfId="0" applyNumberFormat="1" applyFont="1" applyBorder="1" applyAlignment="1">
      <alignment vertical="top"/>
    </xf>
    <xf numFmtId="167" fontId="1" fillId="0" borderId="5" xfId="0" applyNumberFormat="1" applyFont="1" applyBorder="1" applyAlignment="1">
      <alignment vertical="top"/>
    </xf>
    <xf numFmtId="167" fontId="1" fillId="0" borderId="3" xfId="0" applyNumberFormat="1" applyFont="1" applyBorder="1" applyAlignment="1">
      <alignment vertical="top"/>
    </xf>
    <xf numFmtId="167" fontId="1" fillId="0" borderId="6" xfId="0" applyNumberFormat="1" applyFont="1" applyBorder="1" applyAlignment="1">
      <alignment vertical="top"/>
    </xf>
    <xf numFmtId="167" fontId="1" fillId="0" borderId="5" xfId="0" applyNumberFormat="1" applyFont="1" applyBorder="1" applyAlignment="1">
      <alignment vertical="top"/>
    </xf>
    <xf numFmtId="167" fontId="1" fillId="0" borderId="3" xfId="0" applyNumberFormat="1" applyFont="1" applyBorder="1" applyAlignment="1">
      <alignment vertical="top"/>
    </xf>
    <xf numFmtId="167" fontId="1" fillId="0" borderId="7" xfId="0" applyNumberFormat="1" applyFont="1" applyBorder="1" applyAlignment="1">
      <alignment vertical="top" wrapText="1"/>
    </xf>
    <xf numFmtId="167" fontId="10" fillId="0" borderId="8" xfId="0" applyNumberFormat="1" applyFont="1" applyBorder="1" applyAlignment="1">
      <alignment horizontal="center" vertical="top"/>
    </xf>
    <xf numFmtId="167" fontId="10" fillId="0" borderId="9" xfId="0" applyNumberFormat="1" applyFont="1" applyBorder="1" applyAlignment="1">
      <alignment horizontal="center" vertical="top"/>
    </xf>
    <xf numFmtId="167" fontId="10" fillId="0" borderId="7" xfId="0" applyNumberFormat="1" applyFont="1" applyBorder="1" applyAlignment="1">
      <alignment horizontal="center" vertical="top"/>
    </xf>
    <xf numFmtId="167" fontId="1" fillId="0" borderId="10" xfId="0" applyNumberFormat="1" applyFont="1" applyBorder="1" applyAlignment="1">
      <alignment vertical="top"/>
    </xf>
    <xf numFmtId="167" fontId="1" fillId="0" borderId="9" xfId="0" applyNumberFormat="1" applyFont="1" applyBorder="1" applyAlignment="1">
      <alignment vertical="top"/>
    </xf>
    <xf numFmtId="167" fontId="1" fillId="0" borderId="7" xfId="0" applyNumberFormat="1" applyFont="1" applyBorder="1" applyAlignment="1">
      <alignment vertical="top"/>
    </xf>
    <xf numFmtId="167" fontId="1" fillId="0" borderId="9" xfId="0" applyNumberFormat="1" applyFont="1" applyBorder="1" applyAlignment="1">
      <alignment vertical="top"/>
    </xf>
    <xf numFmtId="167" fontId="1" fillId="0" borderId="7" xfId="0" applyNumberFormat="1" applyFont="1" applyBorder="1" applyAlignment="1">
      <alignment vertical="top"/>
    </xf>
    <xf numFmtId="167" fontId="1" fillId="0" borderId="9" xfId="0" applyNumberFormat="1" applyFont="1" applyBorder="1" applyAlignment="1">
      <alignment horizontal="right" vertical="top"/>
    </xf>
    <xf numFmtId="167" fontId="1" fillId="0" borderId="9" xfId="0" applyNumberFormat="1" applyFont="1" applyBorder="1" applyAlignment="1">
      <alignment horizontal="right" vertical="top"/>
    </xf>
    <xf numFmtId="167" fontId="1" fillId="0" borderId="7" xfId="0" applyNumberFormat="1" applyFont="1" applyBorder="1" applyAlignment="1">
      <alignment horizontal="right" vertical="top"/>
    </xf>
    <xf numFmtId="167" fontId="1" fillId="0" borderId="5" xfId="0" applyNumberFormat="1" applyFont="1" applyBorder="1" applyAlignment="1">
      <alignment horizontal="right" vertical="top"/>
    </xf>
    <xf numFmtId="167" fontId="1" fillId="0" borderId="5" xfId="0" applyNumberFormat="1" applyFont="1" applyBorder="1" applyAlignment="1">
      <alignment horizontal="right" vertical="top"/>
    </xf>
    <xf numFmtId="167" fontId="1" fillId="0" borderId="3" xfId="0" applyNumberFormat="1" applyFont="1" applyBorder="1" applyAlignment="1">
      <alignment horizontal="right" vertical="top"/>
    </xf>
    <xf numFmtId="167" fontId="10" fillId="2" borderId="0" xfId="0" applyNumberFormat="1" applyFont="1" applyFill="1" applyAlignment="1">
      <alignment vertical="top"/>
    </xf>
    <xf numFmtId="167" fontId="10" fillId="0" borderId="0" xfId="0" applyNumberFormat="1" applyFont="1" applyFill="1" applyAlignment="1">
      <alignment vertical="top"/>
    </xf>
    <xf numFmtId="170" fontId="11" fillId="2" borderId="2" xfId="0" applyNumberFormat="1" applyFont="1" applyFill="1" applyBorder="1" applyAlignment="1">
      <alignment horizontal="center" vertical="center"/>
    </xf>
    <xf numFmtId="167" fontId="1" fillId="0" borderId="3" xfId="0" applyNumberFormat="1" applyFont="1" applyFill="1" applyBorder="1" applyAlignment="1">
      <alignment vertical="top" wrapText="1"/>
    </xf>
    <xf numFmtId="167" fontId="1" fillId="0" borderId="7" xfId="0" applyNumberFormat="1" applyFont="1" applyFill="1" applyBorder="1" applyAlignment="1">
      <alignment vertical="top" wrapText="1"/>
    </xf>
    <xf numFmtId="167" fontId="1" fillId="3" borderId="7" xfId="0" applyNumberFormat="1" applyFont="1" applyFill="1" applyBorder="1" applyAlignment="1">
      <alignment vertical="top" wrapText="1"/>
    </xf>
    <xf numFmtId="167" fontId="1" fillId="0" borderId="11" xfId="0" applyNumberFormat="1" applyFont="1" applyBorder="1" applyAlignment="1">
      <alignment vertical="top" wrapText="1"/>
    </xf>
    <xf numFmtId="167" fontId="10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167" fontId="11" fillId="0" borderId="12" xfId="0" applyNumberFormat="1" applyFont="1" applyBorder="1" applyAlignment="1">
      <alignment vertical="center"/>
    </xf>
    <xf numFmtId="170" fontId="11" fillId="2" borderId="13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8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70" fontId="11" fillId="0" borderId="14" xfId="0" applyNumberFormat="1" applyFont="1" applyBorder="1" applyAlignment="1">
      <alignment horizontal="center" vertical="center"/>
    </xf>
    <xf numFmtId="170" fontId="11" fillId="0" borderId="15" xfId="0" applyNumberFormat="1" applyFont="1" applyBorder="1" applyAlignment="1">
      <alignment horizontal="center" vertical="center"/>
    </xf>
    <xf numFmtId="167" fontId="1" fillId="0" borderId="16" xfId="0" applyNumberFormat="1" applyFont="1" applyBorder="1" applyAlignment="1">
      <alignment vertical="center" wrapText="1"/>
    </xf>
    <xf numFmtId="167" fontId="1" fillId="0" borderId="12" xfId="0" applyNumberFormat="1" applyFont="1" applyBorder="1" applyAlignment="1">
      <alignment vertical="center" wrapText="1"/>
    </xf>
    <xf numFmtId="167" fontId="1" fillId="0" borderId="17" xfId="0" applyNumberFormat="1" applyFont="1" applyBorder="1" applyAlignment="1">
      <alignment vertical="center" wrapText="1"/>
    </xf>
    <xf numFmtId="167" fontId="1" fillId="3" borderId="16" xfId="0" applyNumberFormat="1" applyFont="1" applyFill="1" applyBorder="1" applyAlignment="1">
      <alignment vertical="center" wrapText="1"/>
    </xf>
    <xf numFmtId="167" fontId="1" fillId="3" borderId="12" xfId="0" applyNumberFormat="1" applyFont="1" applyFill="1" applyBorder="1" applyAlignment="1">
      <alignment vertical="center" wrapText="1"/>
    </xf>
    <xf numFmtId="167" fontId="1" fillId="0" borderId="16" xfId="0" applyNumberFormat="1" applyFont="1" applyFill="1" applyBorder="1" applyAlignment="1">
      <alignment vertical="center" wrapText="1"/>
    </xf>
    <xf numFmtId="167" fontId="1" fillId="0" borderId="17" xfId="0" applyNumberFormat="1" applyFont="1" applyFill="1" applyBorder="1" applyAlignment="1">
      <alignment vertical="center" wrapText="1"/>
    </xf>
    <xf numFmtId="167" fontId="1" fillId="3" borderId="17" xfId="0" applyNumberFormat="1" applyFont="1" applyFill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Průmyslová produkce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6"/>
          <c:w val="0.94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meziroční změna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3.861634928635013</c:v>
                </c:pt>
                <c:pt idx="1">
                  <c:v>0.7864652624405437</c:v>
                </c:pt>
                <c:pt idx="2">
                  <c:v>-13.182120293693572</c:v>
                </c:pt>
                <c:pt idx="3">
                  <c:v>-19</c:v>
                </c:pt>
                <c:pt idx="4">
                  <c:v>-19</c:v>
                </c:pt>
                <c:pt idx="5">
                  <c:v>-13.2</c:v>
                </c:pt>
                <c:pt idx="6">
                  <c:v>-2.1</c:v>
                </c:pt>
                <c:pt idx="7">
                  <c:v>7.5</c:v>
                </c:pt>
              </c:numCache>
            </c:numRef>
          </c:val>
        </c:ser>
        <c:gapWidth val="50"/>
        <c:axId val="57699778"/>
        <c:axId val="49535955"/>
      </c:barChart>
      <c:lineChart>
        <c:grouping val="standard"/>
        <c:varyColors val="0"/>
        <c:ser>
          <c:idx val="1"/>
          <c:order val="1"/>
          <c:tx>
            <c:strRef>
              <c:f>List1!$L$3</c:f>
              <c:strCache>
                <c:ptCount val="1"/>
                <c:pt idx="0">
                  <c:v>mezičtvrtletní změna v % (sezónně očištěno)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-1.6</c:v>
                </c:pt>
                <c:pt idx="1">
                  <c:v>-4.6</c:v>
                </c:pt>
                <c:pt idx="2">
                  <c:v>-6.7</c:v>
                </c:pt>
                <c:pt idx="3">
                  <c:v>-6.496755142094102</c:v>
                </c:pt>
                <c:pt idx="4">
                  <c:v>-0.9078497038390481</c:v>
                </c:pt>
                <c:pt idx="5">
                  <c:v>2.1311846571501007</c:v>
                </c:pt>
                <c:pt idx="6">
                  <c:v>2.6181451280061765</c:v>
                </c:pt>
                <c:pt idx="7">
                  <c:v>3.1</c:v>
                </c:pt>
              </c:numCache>
            </c:numRef>
          </c:val>
          <c:smooth val="0"/>
        </c:ser>
        <c:axId val="57699778"/>
        <c:axId val="49535955"/>
      </c:lineChart>
      <c:catAx>
        <c:axId val="5769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9535955"/>
        <c:crosses val="autoZero"/>
        <c:auto val="1"/>
        <c:lblOffset val="100"/>
        <c:noMultiLvlLbl val="0"/>
      </c:catAx>
      <c:valAx>
        <c:axId val="49535955"/>
        <c:scaling>
          <c:orientation val="minMax"/>
          <c:max val="9"/>
          <c:min val="-2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699778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02175"/>
          <c:y val="0.938"/>
          <c:w val="0.97825"/>
          <c:h val="0.06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85725</xdr:rowOff>
    </xdr:from>
    <xdr:to>
      <xdr:col>8</xdr:col>
      <xdr:colOff>333375</xdr:colOff>
      <xdr:row>19</xdr:row>
      <xdr:rowOff>9525</xdr:rowOff>
    </xdr:to>
    <xdr:graphicFrame>
      <xdr:nvGraphicFramePr>
        <xdr:cNvPr id="1" name="Chart 3"/>
        <xdr:cNvGraphicFramePr/>
      </xdr:nvGraphicFramePr>
      <xdr:xfrm>
        <a:off x="123825" y="85725"/>
        <a:ext cx="5543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9" max="9" width="7.00390625" style="0" customWidth="1"/>
    <col min="11" max="11" width="13.625" style="0" customWidth="1"/>
    <col min="13" max="13" width="20.375" style="0" customWidth="1"/>
  </cols>
  <sheetData>
    <row r="1" ht="12.75">
      <c r="J1" t="s">
        <v>5</v>
      </c>
    </row>
    <row r="2" ht="12.75">
      <c r="J2" t="s">
        <v>6</v>
      </c>
    </row>
    <row r="3" spans="11:12" ht="12.75">
      <c r="K3" s="1" t="s">
        <v>0</v>
      </c>
      <c r="L3" s="1" t="s">
        <v>4</v>
      </c>
    </row>
    <row r="4" spans="10:12" ht="12.75">
      <c r="J4" t="s">
        <v>17</v>
      </c>
      <c r="K4" s="45">
        <v>3.861634928635013</v>
      </c>
      <c r="L4" s="46">
        <v>-1.6</v>
      </c>
    </row>
    <row r="5" spans="10:12" ht="12.75">
      <c r="J5" t="s">
        <v>2</v>
      </c>
      <c r="K5" s="45">
        <v>0.7864652624405437</v>
      </c>
      <c r="L5" s="46">
        <v>-4.6</v>
      </c>
    </row>
    <row r="6" spans="10:12" ht="12.75">
      <c r="J6" t="s">
        <v>3</v>
      </c>
      <c r="K6" s="45">
        <v>-13.182120293693572</v>
      </c>
      <c r="L6" s="46">
        <v>-6.7</v>
      </c>
    </row>
    <row r="7" spans="10:12" ht="12.75">
      <c r="J7" t="s">
        <v>7</v>
      </c>
      <c r="K7" s="47">
        <v>-19</v>
      </c>
      <c r="L7" s="48">
        <v>-6.496755142094102</v>
      </c>
    </row>
    <row r="8" spans="10:12" ht="12.75">
      <c r="J8" t="s">
        <v>1</v>
      </c>
      <c r="K8" s="47">
        <v>-19</v>
      </c>
      <c r="L8" s="48">
        <v>-0.9078497038390481</v>
      </c>
    </row>
    <row r="9" spans="10:12" ht="12.75">
      <c r="J9" t="s">
        <v>2</v>
      </c>
      <c r="K9" s="47">
        <v>-13.2</v>
      </c>
      <c r="L9" s="48">
        <v>2.1311846571501007</v>
      </c>
    </row>
    <row r="10" spans="10:12" ht="12.75">
      <c r="J10" t="s">
        <v>3</v>
      </c>
      <c r="K10" s="47">
        <v>-2.1</v>
      </c>
      <c r="L10" s="48">
        <v>2.6181451280061765</v>
      </c>
    </row>
    <row r="11" spans="10:12" ht="12.75">
      <c r="J11" t="s">
        <v>18</v>
      </c>
      <c r="K11" s="47">
        <v>7.5</v>
      </c>
      <c r="L11" s="48">
        <v>3.1</v>
      </c>
    </row>
    <row r="20" spans="1:4" ht="12.75">
      <c r="A20" s="2"/>
      <c r="B20" s="3"/>
      <c r="C20" s="4"/>
      <c r="D20" s="4"/>
    </row>
    <row r="21" spans="1:4" ht="12.75">
      <c r="A21" s="2"/>
      <c r="B21" s="3"/>
      <c r="C21" s="4"/>
      <c r="D21" s="4"/>
    </row>
    <row r="22" spans="1:4" ht="12.75">
      <c r="A22" s="2"/>
      <c r="B22" s="3"/>
      <c r="C22" s="4"/>
      <c r="D22" s="4"/>
    </row>
    <row r="23" spans="1:4" ht="12.75">
      <c r="A23" s="2"/>
      <c r="B23" s="3"/>
      <c r="C23" s="4"/>
      <c r="D23" s="4"/>
    </row>
    <row r="24" spans="1:4" ht="12.75">
      <c r="A24" s="2"/>
      <c r="B24" s="3"/>
      <c r="C24" s="4"/>
      <c r="D24" s="4"/>
    </row>
    <row r="25" spans="1:4" ht="12.75">
      <c r="A25" s="2"/>
      <c r="B25" s="3"/>
      <c r="C25" s="4"/>
      <c r="D25" s="4"/>
    </row>
    <row r="26" spans="1:4" ht="12.75">
      <c r="A26" s="2"/>
      <c r="B26" s="3"/>
      <c r="C26" s="4"/>
      <c r="D26" s="4"/>
    </row>
    <row r="27" spans="1:4" ht="12.75">
      <c r="A27" s="2"/>
      <c r="B27" s="3"/>
      <c r="C27" s="4"/>
      <c r="D27" s="4"/>
    </row>
    <row r="28" spans="1:4" ht="12.75">
      <c r="A28" s="2"/>
      <c r="B28" s="3"/>
      <c r="C28" s="4"/>
      <c r="D28" s="4"/>
    </row>
    <row r="29" spans="1:4" ht="12.75">
      <c r="A29" s="2"/>
      <c r="B29" s="3"/>
      <c r="C29" s="4"/>
      <c r="D29" s="4"/>
    </row>
    <row r="30" spans="1:4" ht="12.75">
      <c r="A30" s="2"/>
      <c r="B30" s="3"/>
      <c r="C30" s="4"/>
      <c r="D30" s="4"/>
    </row>
    <row r="31" spans="1:4" ht="12.75">
      <c r="A31" s="2"/>
      <c r="B31" s="3"/>
      <c r="C31" s="4"/>
      <c r="D31" s="4"/>
    </row>
    <row r="32" spans="1:4" ht="12.75">
      <c r="A32" s="2"/>
      <c r="B32" s="3"/>
      <c r="C32" s="4"/>
      <c r="D32" s="4"/>
    </row>
    <row r="33" spans="1:4" ht="12.75">
      <c r="A33" s="2"/>
      <c r="B33" s="3"/>
      <c r="C33" s="4"/>
      <c r="D33" s="4"/>
    </row>
    <row r="34" spans="1:4" ht="12.75">
      <c r="A34" s="2"/>
      <c r="B34" s="3"/>
      <c r="C34" s="4"/>
      <c r="D34" s="4"/>
    </row>
    <row r="35" spans="1:4" ht="12.75">
      <c r="A35" s="2"/>
      <c r="B35" s="3"/>
      <c r="C35" s="4"/>
      <c r="D35" s="4"/>
    </row>
    <row r="36" spans="1:4" ht="12.75">
      <c r="A36" s="2"/>
      <c r="B36" s="3"/>
      <c r="C36" s="4"/>
      <c r="D36" s="4"/>
    </row>
    <row r="37" spans="1:4" ht="12.75">
      <c r="A37" s="2"/>
      <c r="B37" s="3"/>
      <c r="C37" s="4"/>
      <c r="D37" s="4"/>
    </row>
    <row r="38" spans="1:4" ht="12.75">
      <c r="A38" s="2"/>
      <c r="B38" s="3"/>
      <c r="C38" s="4"/>
      <c r="D38" s="4"/>
    </row>
    <row r="39" spans="1:4" ht="12.75">
      <c r="A39" s="2"/>
      <c r="B39" s="3"/>
      <c r="C39" s="4"/>
      <c r="D39" s="4"/>
    </row>
    <row r="40" spans="1:4" ht="12.75">
      <c r="A40" s="2"/>
      <c r="B40" s="3"/>
      <c r="C40" s="4"/>
      <c r="D40" s="4"/>
    </row>
    <row r="41" spans="1:4" ht="12.75">
      <c r="A41" s="2"/>
      <c r="B41" s="3"/>
      <c r="C41" s="4"/>
      <c r="D41" s="4"/>
    </row>
    <row r="42" spans="1:4" ht="12.75">
      <c r="A42" s="2"/>
      <c r="B42" s="3"/>
      <c r="C42" s="4"/>
      <c r="D42" s="4"/>
    </row>
    <row r="43" spans="1:4" ht="12.75">
      <c r="A43" s="2"/>
      <c r="B43" s="3"/>
      <c r="C43" s="4"/>
      <c r="D43" s="4"/>
    </row>
    <row r="44" spans="1:4" ht="12.75">
      <c r="A44" s="2"/>
      <c r="B44" s="3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2"/>
      <c r="B47" s="4"/>
      <c r="C47" s="4"/>
      <c r="D47" s="4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R16"/>
  <sheetViews>
    <sheetView workbookViewId="0" topLeftCell="A1">
      <pane xSplit="2" ySplit="3" topLeftCell="D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L12" sqref="DL12"/>
    </sheetView>
  </sheetViews>
  <sheetFormatPr defaultColWidth="9.00390625" defaultRowHeight="12.75"/>
  <cols>
    <col min="1" max="1" width="21.625" style="5" customWidth="1"/>
    <col min="2" max="2" width="41.125" style="5" customWidth="1"/>
    <col min="3" max="122" width="6.625" style="5" customWidth="1"/>
    <col min="123" max="16384" width="9.125" style="5" customWidth="1"/>
  </cols>
  <sheetData>
    <row r="1" spans="1:5" ht="30" customHeight="1">
      <c r="A1" s="49" t="s">
        <v>8</v>
      </c>
      <c r="B1" s="50"/>
      <c r="C1" s="50"/>
      <c r="D1" s="50"/>
      <c r="E1" s="50"/>
    </row>
    <row r="2" ht="13.5" thickBot="1"/>
    <row r="3" spans="1:122" s="8" customFormat="1" ht="18" customHeight="1" thickBot="1">
      <c r="A3" s="51"/>
      <c r="B3" s="52"/>
      <c r="C3" s="6">
        <v>36526</v>
      </c>
      <c r="D3" s="7">
        <v>36557</v>
      </c>
      <c r="E3" s="33">
        <v>36586</v>
      </c>
      <c r="F3" s="7">
        <v>36617</v>
      </c>
      <c r="G3" s="7">
        <v>36647</v>
      </c>
      <c r="H3" s="33">
        <v>36678</v>
      </c>
      <c r="I3" s="7">
        <v>36708</v>
      </c>
      <c r="J3" s="7">
        <v>36739</v>
      </c>
      <c r="K3" s="33">
        <v>36770</v>
      </c>
      <c r="L3" s="7">
        <v>36800</v>
      </c>
      <c r="M3" s="7">
        <v>36831</v>
      </c>
      <c r="N3" s="33">
        <v>36861</v>
      </c>
      <c r="O3" s="7">
        <v>36892</v>
      </c>
      <c r="P3" s="7">
        <v>36923</v>
      </c>
      <c r="Q3" s="33">
        <v>36951</v>
      </c>
      <c r="R3" s="7">
        <v>36982</v>
      </c>
      <c r="S3" s="7">
        <v>37012</v>
      </c>
      <c r="T3" s="33">
        <v>37043</v>
      </c>
      <c r="U3" s="7">
        <v>37073</v>
      </c>
      <c r="V3" s="7">
        <v>37104</v>
      </c>
      <c r="W3" s="33">
        <v>37135</v>
      </c>
      <c r="X3" s="7">
        <v>37165</v>
      </c>
      <c r="Y3" s="7">
        <v>37196</v>
      </c>
      <c r="Z3" s="33">
        <v>37226</v>
      </c>
      <c r="AA3" s="7">
        <v>37257</v>
      </c>
      <c r="AB3" s="7">
        <v>37288</v>
      </c>
      <c r="AC3" s="33">
        <v>37316</v>
      </c>
      <c r="AD3" s="7">
        <v>37347</v>
      </c>
      <c r="AE3" s="7">
        <v>37377</v>
      </c>
      <c r="AF3" s="33">
        <v>37408</v>
      </c>
      <c r="AG3" s="7">
        <v>37438</v>
      </c>
      <c r="AH3" s="7">
        <v>37469</v>
      </c>
      <c r="AI3" s="33">
        <v>37500</v>
      </c>
      <c r="AJ3" s="7">
        <v>37530</v>
      </c>
      <c r="AK3" s="7">
        <v>37561</v>
      </c>
      <c r="AL3" s="33">
        <v>37591</v>
      </c>
      <c r="AM3" s="7">
        <v>37622</v>
      </c>
      <c r="AN3" s="7">
        <v>37653</v>
      </c>
      <c r="AO3" s="33">
        <v>37681</v>
      </c>
      <c r="AP3" s="7">
        <v>37712</v>
      </c>
      <c r="AQ3" s="7">
        <v>37742</v>
      </c>
      <c r="AR3" s="33">
        <v>37773</v>
      </c>
      <c r="AS3" s="7">
        <v>37803</v>
      </c>
      <c r="AT3" s="7">
        <v>37834</v>
      </c>
      <c r="AU3" s="33">
        <v>37865</v>
      </c>
      <c r="AV3" s="7">
        <v>37895</v>
      </c>
      <c r="AW3" s="7">
        <v>37926</v>
      </c>
      <c r="AX3" s="33">
        <v>37956</v>
      </c>
      <c r="AY3" s="7">
        <v>37987</v>
      </c>
      <c r="AZ3" s="7">
        <v>38018</v>
      </c>
      <c r="BA3" s="33">
        <v>38047</v>
      </c>
      <c r="BB3" s="7">
        <v>38078</v>
      </c>
      <c r="BC3" s="7">
        <v>38108</v>
      </c>
      <c r="BD3" s="33">
        <v>38139</v>
      </c>
      <c r="BE3" s="7">
        <v>38169</v>
      </c>
      <c r="BF3" s="7">
        <v>38200</v>
      </c>
      <c r="BG3" s="33">
        <v>38231</v>
      </c>
      <c r="BH3" s="7">
        <v>38261</v>
      </c>
      <c r="BI3" s="7">
        <v>38292</v>
      </c>
      <c r="BJ3" s="33">
        <v>38322</v>
      </c>
      <c r="BK3" s="7">
        <v>38353</v>
      </c>
      <c r="BL3" s="7">
        <v>38384</v>
      </c>
      <c r="BM3" s="33">
        <v>38412</v>
      </c>
      <c r="BN3" s="7">
        <v>38443</v>
      </c>
      <c r="BO3" s="7">
        <v>38473</v>
      </c>
      <c r="BP3" s="33">
        <v>38504</v>
      </c>
      <c r="BQ3" s="7">
        <v>38534</v>
      </c>
      <c r="BR3" s="7">
        <v>38565</v>
      </c>
      <c r="BS3" s="33">
        <v>38596</v>
      </c>
      <c r="BT3" s="7">
        <v>38626</v>
      </c>
      <c r="BU3" s="7">
        <v>38657</v>
      </c>
      <c r="BV3" s="33">
        <v>38687</v>
      </c>
      <c r="BW3" s="7">
        <v>38718</v>
      </c>
      <c r="BX3" s="7">
        <v>38749</v>
      </c>
      <c r="BY3" s="33">
        <v>38777</v>
      </c>
      <c r="BZ3" s="7">
        <v>38808</v>
      </c>
      <c r="CA3" s="7">
        <v>38838</v>
      </c>
      <c r="CB3" s="33">
        <v>38869</v>
      </c>
      <c r="CC3" s="7">
        <v>38899</v>
      </c>
      <c r="CD3" s="7">
        <v>38930</v>
      </c>
      <c r="CE3" s="33">
        <v>38961</v>
      </c>
      <c r="CF3" s="7">
        <v>38991</v>
      </c>
      <c r="CG3" s="7">
        <v>39022</v>
      </c>
      <c r="CH3" s="33">
        <v>39052</v>
      </c>
      <c r="CI3" s="7">
        <v>39083</v>
      </c>
      <c r="CJ3" s="7">
        <v>39114</v>
      </c>
      <c r="CK3" s="33">
        <v>39142</v>
      </c>
      <c r="CL3" s="7">
        <v>39173</v>
      </c>
      <c r="CM3" s="7">
        <v>39203</v>
      </c>
      <c r="CN3" s="33">
        <v>39234</v>
      </c>
      <c r="CO3" s="7">
        <v>39264</v>
      </c>
      <c r="CP3" s="7">
        <v>39295</v>
      </c>
      <c r="CQ3" s="33">
        <v>39326</v>
      </c>
      <c r="CR3" s="7">
        <v>39356</v>
      </c>
      <c r="CS3" s="7">
        <v>39387</v>
      </c>
      <c r="CT3" s="33">
        <v>39417</v>
      </c>
      <c r="CU3" s="7">
        <v>39448</v>
      </c>
      <c r="CV3" s="7">
        <v>39479</v>
      </c>
      <c r="CW3" s="33">
        <v>39508</v>
      </c>
      <c r="CX3" s="7">
        <v>39539</v>
      </c>
      <c r="CY3" s="7">
        <v>39569</v>
      </c>
      <c r="CZ3" s="33">
        <v>39600</v>
      </c>
      <c r="DA3" s="7">
        <v>39630</v>
      </c>
      <c r="DB3" s="7">
        <v>39661</v>
      </c>
      <c r="DC3" s="33">
        <v>39692</v>
      </c>
      <c r="DD3" s="7">
        <v>39722</v>
      </c>
      <c r="DE3" s="7">
        <v>39753</v>
      </c>
      <c r="DF3" s="33">
        <v>39783</v>
      </c>
      <c r="DG3" s="7">
        <v>39814</v>
      </c>
      <c r="DH3" s="7">
        <v>39845</v>
      </c>
      <c r="DI3" s="33">
        <v>39873</v>
      </c>
      <c r="DJ3" s="7">
        <v>39904</v>
      </c>
      <c r="DK3" s="7">
        <v>39934</v>
      </c>
      <c r="DL3" s="33">
        <v>39965</v>
      </c>
      <c r="DM3" s="7">
        <v>39995</v>
      </c>
      <c r="DN3" s="7">
        <v>40026</v>
      </c>
      <c r="DO3" s="33">
        <v>40057</v>
      </c>
      <c r="DP3" s="7">
        <v>40087</v>
      </c>
      <c r="DQ3" s="7">
        <v>40118</v>
      </c>
      <c r="DR3" s="44">
        <v>40148</v>
      </c>
    </row>
    <row r="4" spans="1:122" ht="24.75" customHeight="1">
      <c r="A4" s="53" t="s">
        <v>9</v>
      </c>
      <c r="B4" s="9" t="s">
        <v>10</v>
      </c>
      <c r="C4" s="10">
        <v>65.85748443</v>
      </c>
      <c r="D4" s="11">
        <v>71.79422863</v>
      </c>
      <c r="E4" s="11">
        <v>79.64235757</v>
      </c>
      <c r="F4" s="11">
        <v>71.01402623</v>
      </c>
      <c r="G4" s="11">
        <v>77.41732798</v>
      </c>
      <c r="H4" s="11">
        <v>78.65521262</v>
      </c>
      <c r="I4" s="11">
        <v>67.17934993</v>
      </c>
      <c r="J4" s="11">
        <v>76.23327365</v>
      </c>
      <c r="K4" s="11">
        <v>80.11668132999999</v>
      </c>
      <c r="L4" s="11">
        <v>86.73205132</v>
      </c>
      <c r="M4" s="11">
        <v>87.02711065999999</v>
      </c>
      <c r="N4" s="12">
        <v>78.67898298</v>
      </c>
      <c r="O4" s="13">
        <v>78.49237189</v>
      </c>
      <c r="P4" s="11">
        <v>78.08840636</v>
      </c>
      <c r="Q4" s="11">
        <v>86.76369317</v>
      </c>
      <c r="R4" s="11">
        <v>80.98338591999999</v>
      </c>
      <c r="S4" s="11">
        <v>84.32818927</v>
      </c>
      <c r="T4" s="11">
        <v>84.18096915999999</v>
      </c>
      <c r="U4" s="11">
        <v>74.11914408</v>
      </c>
      <c r="V4" s="11">
        <v>79.99115717000001</v>
      </c>
      <c r="W4" s="11">
        <v>80.46396336000001</v>
      </c>
      <c r="X4" s="11">
        <v>90.98622025</v>
      </c>
      <c r="Y4" s="11">
        <v>92.04859334999999</v>
      </c>
      <c r="Z4" s="12">
        <v>78.37206745</v>
      </c>
      <c r="AA4" s="13">
        <v>77.01867342999999</v>
      </c>
      <c r="AB4" s="11">
        <v>77.9382114</v>
      </c>
      <c r="AC4" s="11">
        <v>84.72356331</v>
      </c>
      <c r="AD4" s="11">
        <v>84.67619105</v>
      </c>
      <c r="AE4" s="11">
        <v>85.07583807</v>
      </c>
      <c r="AF4" s="11">
        <v>83.1183068</v>
      </c>
      <c r="AG4" s="11">
        <v>82.20216338</v>
      </c>
      <c r="AH4" s="11">
        <v>77.03991388</v>
      </c>
      <c r="AI4" s="11">
        <v>89.66159985</v>
      </c>
      <c r="AJ4" s="11">
        <v>97.08997335000001</v>
      </c>
      <c r="AK4" s="11">
        <v>102.45741729</v>
      </c>
      <c r="AL4" s="12">
        <v>88.6034271</v>
      </c>
      <c r="AM4" s="13">
        <v>81.77763823999999</v>
      </c>
      <c r="AN4" s="11">
        <v>79.84757498</v>
      </c>
      <c r="AO4" s="11">
        <v>87.27230538</v>
      </c>
      <c r="AP4" s="11">
        <v>87.0940599</v>
      </c>
      <c r="AQ4" s="11">
        <v>83.88429168</v>
      </c>
      <c r="AR4" s="11">
        <v>87.30469382</v>
      </c>
      <c r="AS4" s="11">
        <v>83.46842618</v>
      </c>
      <c r="AT4" s="11">
        <v>79.58271229</v>
      </c>
      <c r="AU4" s="11">
        <v>94.05637445</v>
      </c>
      <c r="AV4" s="11">
        <v>95.97921827</v>
      </c>
      <c r="AW4" s="11">
        <v>95.0052828</v>
      </c>
      <c r="AX4" s="12">
        <v>90.72604944</v>
      </c>
      <c r="AY4" s="13">
        <v>86.18245206</v>
      </c>
      <c r="AZ4" s="11">
        <v>88.83839819</v>
      </c>
      <c r="BA4" s="11">
        <v>101.83321088</v>
      </c>
      <c r="BB4" s="11">
        <v>96.72957695</v>
      </c>
      <c r="BC4" s="11">
        <v>96.46015857</v>
      </c>
      <c r="BD4" s="11">
        <v>99.64698156</v>
      </c>
      <c r="BE4" s="11">
        <v>88.14737305</v>
      </c>
      <c r="BF4" s="11">
        <v>89.6504551</v>
      </c>
      <c r="BG4" s="11">
        <v>100.49814334</v>
      </c>
      <c r="BH4" s="11">
        <v>101.23992517</v>
      </c>
      <c r="BI4" s="11">
        <v>107.66792625</v>
      </c>
      <c r="BJ4" s="12">
        <v>98.13447648</v>
      </c>
      <c r="BK4" s="13">
        <v>90.39001490000001</v>
      </c>
      <c r="BL4" s="11">
        <v>90.4802983</v>
      </c>
      <c r="BM4" s="11">
        <v>100.38899783</v>
      </c>
      <c r="BN4" s="11">
        <v>99.68107001</v>
      </c>
      <c r="BO4" s="11">
        <v>100.99171659999999</v>
      </c>
      <c r="BP4" s="11">
        <v>104.57005326</v>
      </c>
      <c r="BQ4" s="11">
        <v>88.90418031</v>
      </c>
      <c r="BR4" s="11">
        <v>95.58944635</v>
      </c>
      <c r="BS4" s="11">
        <v>105.72750042000001</v>
      </c>
      <c r="BT4" s="11">
        <v>106.70690564</v>
      </c>
      <c r="BU4" s="11">
        <v>114.61381097</v>
      </c>
      <c r="BV4" s="12">
        <v>101.95600540000001</v>
      </c>
      <c r="BW4" s="13">
        <v>101.17782781</v>
      </c>
      <c r="BX4" s="11">
        <v>98.16226904000001</v>
      </c>
      <c r="BY4" s="11">
        <v>114.52198745999999</v>
      </c>
      <c r="BZ4" s="11">
        <v>99.96848333</v>
      </c>
      <c r="CA4" s="11">
        <v>111.08660456999999</v>
      </c>
      <c r="CB4" s="11">
        <v>114.01337681999999</v>
      </c>
      <c r="CC4" s="11">
        <v>96.89192663</v>
      </c>
      <c r="CD4" s="11">
        <v>101.59330163</v>
      </c>
      <c r="CE4" s="11">
        <v>112.46150502</v>
      </c>
      <c r="CF4" s="11">
        <v>119.97336752000001</v>
      </c>
      <c r="CG4" s="11">
        <v>122.92710752</v>
      </c>
      <c r="CH4" s="12">
        <v>106.92267515</v>
      </c>
      <c r="CI4" s="13">
        <v>114.16597458</v>
      </c>
      <c r="CJ4" s="11">
        <v>113.74086337</v>
      </c>
      <c r="CK4" s="11">
        <v>128.95793912</v>
      </c>
      <c r="CL4" s="11">
        <v>116.20670198</v>
      </c>
      <c r="CM4" s="11">
        <v>121.2537975</v>
      </c>
      <c r="CN4" s="11">
        <v>122.66526686000002</v>
      </c>
      <c r="CO4" s="11">
        <v>110.72589346999999</v>
      </c>
      <c r="CP4" s="11">
        <v>111.09015805</v>
      </c>
      <c r="CQ4" s="11">
        <v>118.72389702</v>
      </c>
      <c r="CR4" s="11">
        <v>134.07327238</v>
      </c>
      <c r="CS4" s="11">
        <v>134.51177818</v>
      </c>
      <c r="CT4" s="12">
        <v>111.95071146</v>
      </c>
      <c r="CU4" s="13">
        <v>119.47557539</v>
      </c>
      <c r="CV4" s="11">
        <v>122.24564684</v>
      </c>
      <c r="CW4" s="11">
        <v>122.63229943</v>
      </c>
      <c r="CX4" s="11">
        <v>127.96572955</v>
      </c>
      <c r="CY4" s="11">
        <v>121.21504250999999</v>
      </c>
      <c r="CZ4" s="11">
        <v>124.85173666</v>
      </c>
      <c r="DA4" s="11">
        <v>116.32639004</v>
      </c>
      <c r="DB4" s="11">
        <v>102.97623038999998</v>
      </c>
      <c r="DC4" s="11">
        <v>123.91555650999999</v>
      </c>
      <c r="DD4" s="11">
        <v>121.05069904000001</v>
      </c>
      <c r="DE4" s="11">
        <v>110.60895925</v>
      </c>
      <c r="DF4" s="12">
        <v>98.71342182000001</v>
      </c>
      <c r="DG4" s="13">
        <v>93.19108751</v>
      </c>
      <c r="DH4" s="11">
        <v>94.15660375</v>
      </c>
      <c r="DI4" s="11">
        <v>107.68293363999999</v>
      </c>
      <c r="DJ4" s="11">
        <v>100.8</v>
      </c>
      <c r="DK4" s="11">
        <v>95.4</v>
      </c>
      <c r="DL4" s="11">
        <v>110.2</v>
      </c>
      <c r="DM4" s="14">
        <v>95.2</v>
      </c>
      <c r="DN4" s="14"/>
      <c r="DO4" s="14"/>
      <c r="DP4" s="14"/>
      <c r="DQ4" s="14"/>
      <c r="DR4" s="15"/>
    </row>
    <row r="5" spans="1:122" ht="24.75" customHeight="1" thickBot="1">
      <c r="A5" s="54"/>
      <c r="B5" s="16" t="s">
        <v>11</v>
      </c>
      <c r="C5" s="17" t="s">
        <v>12</v>
      </c>
      <c r="D5" s="18" t="s">
        <v>12</v>
      </c>
      <c r="E5" s="18" t="s">
        <v>12</v>
      </c>
      <c r="F5" s="18" t="s">
        <v>12</v>
      </c>
      <c r="G5" s="18" t="s">
        <v>12</v>
      </c>
      <c r="H5" s="18" t="s">
        <v>12</v>
      </c>
      <c r="I5" s="18" t="s">
        <v>12</v>
      </c>
      <c r="J5" s="18" t="s">
        <v>12</v>
      </c>
      <c r="K5" s="18" t="s">
        <v>12</v>
      </c>
      <c r="L5" s="18" t="s">
        <v>12</v>
      </c>
      <c r="M5" s="18" t="s">
        <v>12</v>
      </c>
      <c r="N5" s="19" t="s">
        <v>12</v>
      </c>
      <c r="O5" s="20">
        <v>119.18519598699467</v>
      </c>
      <c r="P5" s="21">
        <v>108.76696894737566</v>
      </c>
      <c r="Q5" s="21">
        <v>108.94164338837011</v>
      </c>
      <c r="R5" s="21">
        <v>114.03857831931859</v>
      </c>
      <c r="S5" s="21">
        <v>108.92676287120806</v>
      </c>
      <c r="T5" s="21">
        <v>107.02528968638873</v>
      </c>
      <c r="U5" s="21">
        <v>110.33024903818088</v>
      </c>
      <c r="V5" s="21">
        <v>104.92945316405155</v>
      </c>
      <c r="W5" s="21">
        <v>100.43347031384084</v>
      </c>
      <c r="X5" s="21">
        <v>104.90495597101024</v>
      </c>
      <c r="Y5" s="21">
        <v>105.77002114848794</v>
      </c>
      <c r="Z5" s="22">
        <v>99.6099142129506</v>
      </c>
      <c r="AA5" s="20">
        <v>98.12249467748883</v>
      </c>
      <c r="AB5" s="21">
        <v>99.80766035958325</v>
      </c>
      <c r="AC5" s="21">
        <v>97.64863644519757</v>
      </c>
      <c r="AD5" s="21">
        <v>104.55995398074361</v>
      </c>
      <c r="AE5" s="21">
        <v>100.88659415845656</v>
      </c>
      <c r="AF5" s="21">
        <v>98.73764537210278</v>
      </c>
      <c r="AG5" s="21">
        <v>110.90544069326495</v>
      </c>
      <c r="AH5" s="21">
        <v>96.31053807144217</v>
      </c>
      <c r="AI5" s="21">
        <v>111.43075248338101</v>
      </c>
      <c r="AJ5" s="21">
        <v>106.70843681958533</v>
      </c>
      <c r="AK5" s="21">
        <v>111.30796632646206</v>
      </c>
      <c r="AL5" s="22">
        <v>113.05485485186088</v>
      </c>
      <c r="AM5" s="20">
        <v>106.17897530308059</v>
      </c>
      <c r="AN5" s="21">
        <v>102.44984269680073</v>
      </c>
      <c r="AO5" s="21">
        <v>103.0083036765985</v>
      </c>
      <c r="AP5" s="21">
        <v>102.8554293952267</v>
      </c>
      <c r="AQ5" s="21">
        <v>98.5994303235431</v>
      </c>
      <c r="AR5" s="21">
        <v>105.03666061205182</v>
      </c>
      <c r="AS5" s="21">
        <v>101.5404251517644</v>
      </c>
      <c r="AT5" s="21">
        <v>103.30062467873569</v>
      </c>
      <c r="AU5" s="21">
        <v>104.90151258437533</v>
      </c>
      <c r="AV5" s="21">
        <v>98.85595284283801</v>
      </c>
      <c r="AW5" s="21">
        <v>92.72660322004103</v>
      </c>
      <c r="AX5" s="22">
        <v>102.39564361049413</v>
      </c>
      <c r="AY5" s="20">
        <v>105.38633043800166</v>
      </c>
      <c r="AZ5" s="21">
        <v>111.25998280129609</v>
      </c>
      <c r="BA5" s="21">
        <v>116.68445154118373</v>
      </c>
      <c r="BB5" s="21">
        <v>111.06334583674631</v>
      </c>
      <c r="BC5" s="21">
        <v>114.99192117872813</v>
      </c>
      <c r="BD5" s="21">
        <v>114.13702654458265</v>
      </c>
      <c r="BE5" s="21">
        <v>105.6056488472777</v>
      </c>
      <c r="BF5" s="21">
        <v>112.65066560349572</v>
      </c>
      <c r="BG5" s="21">
        <v>106.8488381863203</v>
      </c>
      <c r="BH5" s="21">
        <v>105.48108954711536</v>
      </c>
      <c r="BI5" s="21">
        <v>113.32835719952196</v>
      </c>
      <c r="BJ5" s="22">
        <v>108.16571104520476</v>
      </c>
      <c r="BK5" s="20">
        <v>104.88215725989173</v>
      </c>
      <c r="BL5" s="21">
        <v>101.84818743184499</v>
      </c>
      <c r="BM5" s="21">
        <v>98.5817858068898</v>
      </c>
      <c r="BN5" s="21">
        <v>103.05128291993425</v>
      </c>
      <c r="BO5" s="21">
        <v>104.69785463467954</v>
      </c>
      <c r="BP5" s="21">
        <v>104.94051262058116</v>
      </c>
      <c r="BQ5" s="21">
        <v>100.85857040750462</v>
      </c>
      <c r="BR5" s="21">
        <v>106.62460803280406</v>
      </c>
      <c r="BS5" s="21">
        <v>105.20343650758635</v>
      </c>
      <c r="BT5" s="21">
        <v>105.40002421062634</v>
      </c>
      <c r="BU5" s="21">
        <v>106.45121064547298</v>
      </c>
      <c r="BV5" s="22">
        <v>103.89417568328174</v>
      </c>
      <c r="BW5" s="20">
        <v>111.93473960805818</v>
      </c>
      <c r="BX5" s="21">
        <v>108.4902137640278</v>
      </c>
      <c r="BY5" s="21">
        <v>114.07822563776658</v>
      </c>
      <c r="BZ5" s="21">
        <v>100.28833290008942</v>
      </c>
      <c r="CA5" s="21">
        <v>109.99575837490023</v>
      </c>
      <c r="CB5" s="21">
        <v>109.03061944180175</v>
      </c>
      <c r="CC5" s="21">
        <v>108.98466899098278</v>
      </c>
      <c r="CD5" s="21">
        <v>106.2808767173072</v>
      </c>
      <c r="CE5" s="21">
        <v>106.36920817502477</v>
      </c>
      <c r="CF5" s="21">
        <v>112.43261792705097</v>
      </c>
      <c r="CG5" s="21">
        <v>107.25331134148921</v>
      </c>
      <c r="CH5" s="22">
        <v>104.87138519257836</v>
      </c>
      <c r="CI5" s="20">
        <v>112.8369496075664</v>
      </c>
      <c r="CJ5" s="21">
        <v>115.87024676828925</v>
      </c>
      <c r="CK5" s="21">
        <v>112.60539742644805</v>
      </c>
      <c r="CL5" s="21">
        <v>116.24333800923736</v>
      </c>
      <c r="CM5" s="21">
        <v>109.15249230035946</v>
      </c>
      <c r="CN5" s="21">
        <v>107.58848679103619</v>
      </c>
      <c r="CO5" s="21">
        <v>114.27772913715256</v>
      </c>
      <c r="CP5" s="21">
        <v>109.34791592322424</v>
      </c>
      <c r="CQ5" s="21">
        <v>105.56847607444547</v>
      </c>
      <c r="CR5" s="21">
        <v>111.75252904162208</v>
      </c>
      <c r="CS5" s="21">
        <v>109.4240163082949</v>
      </c>
      <c r="CT5" s="22">
        <v>104.70249767221617</v>
      </c>
      <c r="CU5" s="20">
        <v>104.65077342836449</v>
      </c>
      <c r="CV5" s="21">
        <v>107.47733331541002</v>
      </c>
      <c r="CW5" s="21">
        <v>95.09480398557412</v>
      </c>
      <c r="CX5" s="21">
        <v>110.11906143935126</v>
      </c>
      <c r="CY5" s="21">
        <v>99.96803812268229</v>
      </c>
      <c r="CZ5" s="21">
        <v>101.78246854710343</v>
      </c>
      <c r="DA5" s="21">
        <v>105.05798273058633</v>
      </c>
      <c r="DB5" s="21">
        <v>92.69608775212286</v>
      </c>
      <c r="DC5" s="21">
        <v>104.37288500488273</v>
      </c>
      <c r="DD5" s="21">
        <v>90.28697285534251</v>
      </c>
      <c r="DE5" s="21">
        <v>82.22994353846555</v>
      </c>
      <c r="DF5" s="22">
        <v>88.17578783790965</v>
      </c>
      <c r="DG5" s="20">
        <v>78.00011609552793</v>
      </c>
      <c r="DH5" s="21">
        <v>77.02245943631509</v>
      </c>
      <c r="DI5" s="21">
        <v>87.8096016632769</v>
      </c>
      <c r="DJ5" s="21">
        <v>78.8</v>
      </c>
      <c r="DK5" s="21">
        <v>78.7</v>
      </c>
      <c r="DL5" s="23">
        <v>88.2</v>
      </c>
      <c r="DM5" s="23">
        <v>81.8</v>
      </c>
      <c r="DN5" s="23"/>
      <c r="DO5" s="23"/>
      <c r="DP5" s="23"/>
      <c r="DQ5" s="23"/>
      <c r="DR5" s="24"/>
    </row>
    <row r="6" spans="1:122" ht="24.75" customHeight="1">
      <c r="A6" s="53" t="s">
        <v>13</v>
      </c>
      <c r="B6" s="9" t="s">
        <v>10</v>
      </c>
      <c r="C6" s="10">
        <v>67.66475900786288</v>
      </c>
      <c r="D6" s="11">
        <v>69.54973229354067</v>
      </c>
      <c r="E6" s="11">
        <v>76.62112709089384</v>
      </c>
      <c r="F6" s="11">
        <v>76.6136467116768</v>
      </c>
      <c r="G6" s="11">
        <v>79.54183015246063</v>
      </c>
      <c r="H6" s="11">
        <v>77.59769279558218</v>
      </c>
      <c r="I6" s="11">
        <v>72.37167949352816</v>
      </c>
      <c r="J6" s="11">
        <v>74.70101773563718</v>
      </c>
      <c r="K6" s="11">
        <v>95.53138213743723</v>
      </c>
      <c r="L6" s="11">
        <v>87.02605428783126</v>
      </c>
      <c r="M6" s="11">
        <v>101.34211145463233</v>
      </c>
      <c r="N6" s="12">
        <v>84.76012561953229</v>
      </c>
      <c r="O6" s="13">
        <v>78.75844411977619</v>
      </c>
      <c r="P6" s="11">
        <v>78.74170239467817</v>
      </c>
      <c r="Q6" s="11">
        <v>85.47324352243895</v>
      </c>
      <c r="R6" s="11">
        <v>85.32380270847098</v>
      </c>
      <c r="S6" s="11">
        <v>86.64234071358985</v>
      </c>
      <c r="T6" s="11">
        <v>85.03994036517142</v>
      </c>
      <c r="U6" s="11">
        <v>77.97861608553262</v>
      </c>
      <c r="V6" s="11">
        <v>78.38336941798526</v>
      </c>
      <c r="W6" s="11">
        <v>98.24540713499465</v>
      </c>
      <c r="X6" s="11">
        <v>89.15743647319862</v>
      </c>
      <c r="Y6" s="11">
        <v>107.18957271788884</v>
      </c>
      <c r="Z6" s="12">
        <v>86.453361462663</v>
      </c>
      <c r="AA6" s="13">
        <v>77.27975013950041</v>
      </c>
      <c r="AB6" s="11">
        <v>78.59025088743421</v>
      </c>
      <c r="AC6" s="11">
        <v>88.66232891565764</v>
      </c>
      <c r="AD6" s="11">
        <v>83.98327753884055</v>
      </c>
      <c r="AE6" s="11">
        <v>87.41050664510657</v>
      </c>
      <c r="AF6" s="11">
        <v>85.97920785347574</v>
      </c>
      <c r="AG6" s="11">
        <v>82.48081100366456</v>
      </c>
      <c r="AH6" s="11">
        <v>77.30106259004972</v>
      </c>
      <c r="AI6" s="11">
        <v>106.91277292232213</v>
      </c>
      <c r="AJ6" s="11">
        <v>97.41908744193174</v>
      </c>
      <c r="AK6" s="11">
        <v>122.17054577722183</v>
      </c>
      <c r="AL6" s="12">
        <v>95.45163558133568</v>
      </c>
      <c r="AM6" s="13">
        <v>82.05484681490253</v>
      </c>
      <c r="AN6" s="11">
        <v>80.51558840919738</v>
      </c>
      <c r="AO6" s="11">
        <v>88.03519482811096</v>
      </c>
      <c r="AP6" s="11">
        <v>87.51597895853642</v>
      </c>
      <c r="AQ6" s="11">
        <v>90.36775554292107</v>
      </c>
      <c r="AR6" s="11">
        <v>88.19553908842583</v>
      </c>
      <c r="AS6" s="11">
        <v>81.79074682093103</v>
      </c>
      <c r="AT6" s="11">
        <v>81.76663738224929</v>
      </c>
      <c r="AU6" s="11">
        <v>109.52761168608622</v>
      </c>
      <c r="AV6" s="11">
        <v>96.30456714151917</v>
      </c>
      <c r="AW6" s="11">
        <v>116.00016080367861</v>
      </c>
      <c r="AX6" s="12">
        <v>95.45026276346083</v>
      </c>
      <c r="AY6" s="13">
        <v>88.54748856289707</v>
      </c>
      <c r="AZ6" s="11">
        <v>88.12403506787075</v>
      </c>
      <c r="BA6" s="11">
        <v>97.97017103684256</v>
      </c>
      <c r="BB6" s="11">
        <v>97.19817437313344</v>
      </c>
      <c r="BC6" s="11">
        <v>101.48295377724537</v>
      </c>
      <c r="BD6" s="11">
        <v>98.30722727121302</v>
      </c>
      <c r="BE6" s="11">
        <v>92.73731162619997</v>
      </c>
      <c r="BF6" s="11">
        <v>89.95435082788468</v>
      </c>
      <c r="BG6" s="11">
        <v>117.02898057980748</v>
      </c>
      <c r="BH6" s="11">
        <v>106.51160851019209</v>
      </c>
      <c r="BI6" s="11">
        <v>125.37811377819027</v>
      </c>
      <c r="BJ6" s="12">
        <v>98.46713121250757</v>
      </c>
      <c r="BK6" s="13">
        <v>92.87051620422235</v>
      </c>
      <c r="BL6" s="11">
        <v>91.23726623994463</v>
      </c>
      <c r="BM6" s="11">
        <v>100.19489346887293</v>
      </c>
      <c r="BN6" s="11">
        <v>98.8653701141937</v>
      </c>
      <c r="BO6" s="11">
        <v>103.76315197390824</v>
      </c>
      <c r="BP6" s="11">
        <v>103.16410824149072</v>
      </c>
      <c r="BQ6" s="11">
        <v>95.77563417530018</v>
      </c>
      <c r="BR6" s="11">
        <v>93.66813971435803</v>
      </c>
      <c r="BS6" s="11">
        <v>123.11850927975333</v>
      </c>
      <c r="BT6" s="11">
        <v>112.26326115687002</v>
      </c>
      <c r="BU6" s="11">
        <v>133.4665200013421</v>
      </c>
      <c r="BV6" s="12">
        <v>104.75390298468113</v>
      </c>
      <c r="BW6" s="13">
        <v>101.52079884783593</v>
      </c>
      <c r="BX6" s="11">
        <v>98.9835051761711</v>
      </c>
      <c r="BY6" s="11">
        <v>110.17759925253314</v>
      </c>
      <c r="BZ6" s="11">
        <v>105.32643272214014</v>
      </c>
      <c r="CA6" s="11">
        <v>114.13506592740062</v>
      </c>
      <c r="CB6" s="11">
        <v>115.1767538714877</v>
      </c>
      <c r="CC6" s="11">
        <v>104.38075787996549</v>
      </c>
      <c r="CD6" s="11">
        <v>99.55132009321193</v>
      </c>
      <c r="CE6" s="11">
        <v>134.0994513684874</v>
      </c>
      <c r="CF6" s="11">
        <v>120.38005138801383</v>
      </c>
      <c r="CG6" s="11">
        <v>143.1472622336904</v>
      </c>
      <c r="CH6" s="12">
        <v>115.18678856835477</v>
      </c>
      <c r="CI6" s="13">
        <v>114.55297263713148</v>
      </c>
      <c r="CJ6" s="11">
        <v>117.44174270652543</v>
      </c>
      <c r="CK6" s="11">
        <v>127.03992801411563</v>
      </c>
      <c r="CL6" s="11">
        <v>119.56875896669868</v>
      </c>
      <c r="CM6" s="11">
        <v>124.58126904841616</v>
      </c>
      <c r="CN6" s="11">
        <v>123.91692662536983</v>
      </c>
      <c r="CO6" s="11">
        <v>116.49152246422855</v>
      </c>
      <c r="CP6" s="11">
        <v>108.85729379598521</v>
      </c>
      <c r="CQ6" s="11">
        <v>144.96026683643933</v>
      </c>
      <c r="CR6" s="11">
        <v>131.37845744255657</v>
      </c>
      <c r="CS6" s="11">
        <v>156.63748357147105</v>
      </c>
      <c r="CT6" s="12">
        <v>123.494449473703</v>
      </c>
      <c r="CU6" s="13">
        <v>119.90157611381079</v>
      </c>
      <c r="CV6" s="11">
        <v>118.11653226431324</v>
      </c>
      <c r="CW6" s="11">
        <v>128.42992774136485</v>
      </c>
      <c r="CX6" s="11">
        <v>127.06785063038552</v>
      </c>
      <c r="CY6" s="11">
        <v>127.86242487170823</v>
      </c>
      <c r="CZ6" s="11">
        <v>126.19201390348749</v>
      </c>
      <c r="DA6" s="11">
        <v>113.8685219766457</v>
      </c>
      <c r="DB6" s="11">
        <v>105.95051681711769</v>
      </c>
      <c r="DC6" s="11">
        <v>145.44040880097603</v>
      </c>
      <c r="DD6" s="11">
        <v>121.48231600640098</v>
      </c>
      <c r="DE6" s="11">
        <v>136.45524011131894</v>
      </c>
      <c r="DF6" s="12">
        <v>104.12682469048946</v>
      </c>
      <c r="DG6" s="13">
        <v>95.88274737810339</v>
      </c>
      <c r="DH6" s="11">
        <v>95.01551261876266</v>
      </c>
      <c r="DI6" s="11">
        <v>106.16891108507235</v>
      </c>
      <c r="DJ6" s="14">
        <v>103.72605691032534</v>
      </c>
      <c r="DK6" s="11">
        <v>103.18748863661934</v>
      </c>
      <c r="DL6" s="14">
        <v>108.61587697479584</v>
      </c>
      <c r="DM6" s="14">
        <v>95.5073299153512</v>
      </c>
      <c r="DN6" s="14"/>
      <c r="DO6" s="14"/>
      <c r="DP6" s="14"/>
      <c r="DQ6" s="14"/>
      <c r="DR6" s="15"/>
    </row>
    <row r="7" spans="1:122" ht="24.75" customHeight="1" thickBot="1">
      <c r="A7" s="55"/>
      <c r="B7" s="16" t="s">
        <v>11</v>
      </c>
      <c r="C7" s="17" t="s">
        <v>12</v>
      </c>
      <c r="D7" s="18" t="s">
        <v>12</v>
      </c>
      <c r="E7" s="18" t="s">
        <v>12</v>
      </c>
      <c r="F7" s="18" t="s">
        <v>12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9" t="s">
        <v>12</v>
      </c>
      <c r="O7" s="20">
        <v>116.39507074964115</v>
      </c>
      <c r="P7" s="21">
        <v>113.21639896806789</v>
      </c>
      <c r="Q7" s="21">
        <v>111.55310130199997</v>
      </c>
      <c r="R7" s="21">
        <v>111.36893539289869</v>
      </c>
      <c r="S7" s="21">
        <v>108.92676287120804</v>
      </c>
      <c r="T7" s="21">
        <v>109.59081037266736</v>
      </c>
      <c r="U7" s="21">
        <v>107.7474180939878</v>
      </c>
      <c r="V7" s="21">
        <v>104.92945316405155</v>
      </c>
      <c r="W7" s="21">
        <v>102.84097742211335</v>
      </c>
      <c r="X7" s="21">
        <v>102.44913112838367</v>
      </c>
      <c r="Y7" s="21">
        <v>105.77002114848794</v>
      </c>
      <c r="Z7" s="22">
        <v>101.9976797235191</v>
      </c>
      <c r="AA7" s="20">
        <v>98.12249467748883</v>
      </c>
      <c r="AB7" s="21">
        <v>99.80766035958324</v>
      </c>
      <c r="AC7" s="21">
        <v>103.73109204915276</v>
      </c>
      <c r="AD7" s="21">
        <v>98.42889659499747</v>
      </c>
      <c r="AE7" s="21">
        <v>100.88659415845656</v>
      </c>
      <c r="AF7" s="21">
        <v>101.1045015839275</v>
      </c>
      <c r="AG7" s="21">
        <v>105.77362762272364</v>
      </c>
      <c r="AH7" s="21">
        <v>98.61921369804345</v>
      </c>
      <c r="AI7" s="21">
        <v>108.82215875538898</v>
      </c>
      <c r="AJ7" s="21">
        <v>109.2663621740814</v>
      </c>
      <c r="AK7" s="21">
        <v>113.97614775343985</v>
      </c>
      <c r="AL7" s="22">
        <v>110.40824089015764</v>
      </c>
      <c r="AM7" s="20">
        <v>106.1789753030806</v>
      </c>
      <c r="AN7" s="21">
        <v>102.44984269680072</v>
      </c>
      <c r="AO7" s="21">
        <v>99.29267131236395</v>
      </c>
      <c r="AP7" s="21">
        <v>104.20643433219436</v>
      </c>
      <c r="AQ7" s="21">
        <v>103.38317327208864</v>
      </c>
      <c r="AR7" s="21">
        <v>102.57775256400026</v>
      </c>
      <c r="AS7" s="21">
        <v>99.16336396995071</v>
      </c>
      <c r="AT7" s="21">
        <v>105.77686081222689</v>
      </c>
      <c r="AU7" s="21">
        <v>102.44576835142412</v>
      </c>
      <c r="AV7" s="21">
        <v>98.85595284283802</v>
      </c>
      <c r="AW7" s="21">
        <v>94.94936775939846</v>
      </c>
      <c r="AX7" s="22">
        <v>99.99856176600171</v>
      </c>
      <c r="AY7" s="20">
        <v>107.91256336464865</v>
      </c>
      <c r="AZ7" s="21">
        <v>109.44965665531203</v>
      </c>
      <c r="BA7" s="21">
        <v>111.28523226208526</v>
      </c>
      <c r="BB7" s="21">
        <v>111.06334583674631</v>
      </c>
      <c r="BC7" s="21">
        <v>112.29996049757484</v>
      </c>
      <c r="BD7" s="21">
        <v>111.46507894537511</v>
      </c>
      <c r="BE7" s="21">
        <v>113.38362251323473</v>
      </c>
      <c r="BF7" s="21">
        <v>110.01351371141608</v>
      </c>
      <c r="BG7" s="21">
        <v>106.84883818632028</v>
      </c>
      <c r="BH7" s="21">
        <v>110.59870956449419</v>
      </c>
      <c r="BI7" s="21">
        <v>108.08443101245619</v>
      </c>
      <c r="BJ7" s="22">
        <v>103.16067065894094</v>
      </c>
      <c r="BK7" s="20">
        <v>104.88215725989174</v>
      </c>
      <c r="BL7" s="21">
        <v>103.53278327493305</v>
      </c>
      <c r="BM7" s="21">
        <v>102.27081611523752</v>
      </c>
      <c r="BN7" s="21">
        <v>101.71525417201775</v>
      </c>
      <c r="BO7" s="21">
        <v>102.24687803398776</v>
      </c>
      <c r="BP7" s="21">
        <v>104.94051262058117</v>
      </c>
      <c r="BQ7" s="21">
        <v>103.2762676595014</v>
      </c>
      <c r="BR7" s="21">
        <v>104.12852613830673</v>
      </c>
      <c r="BS7" s="21">
        <v>105.20343650758635</v>
      </c>
      <c r="BT7" s="21">
        <v>105.40002421062636</v>
      </c>
      <c r="BU7" s="21">
        <v>106.45121064547298</v>
      </c>
      <c r="BV7" s="22">
        <v>106.3846399247742</v>
      </c>
      <c r="BW7" s="20">
        <v>109.31434754232615</v>
      </c>
      <c r="BX7" s="21">
        <v>108.49021376402779</v>
      </c>
      <c r="BY7" s="21">
        <v>109.96328798609032</v>
      </c>
      <c r="BZ7" s="21">
        <v>106.53521308875256</v>
      </c>
      <c r="CA7" s="21">
        <v>109.99575837490023</v>
      </c>
      <c r="CB7" s="21">
        <v>111.64421021492987</v>
      </c>
      <c r="CC7" s="21">
        <v>108.98466899098278</v>
      </c>
      <c r="CD7" s="21">
        <v>106.2808767173072</v>
      </c>
      <c r="CE7" s="21">
        <v>108.9190018243178</v>
      </c>
      <c r="CF7" s="21">
        <v>107.23013935948458</v>
      </c>
      <c r="CG7" s="21">
        <v>107.25331134148921</v>
      </c>
      <c r="CH7" s="22">
        <v>109.95942421849361</v>
      </c>
      <c r="CI7" s="20">
        <v>112.83694960756638</v>
      </c>
      <c r="CJ7" s="21">
        <v>118.64779136433118</v>
      </c>
      <c r="CK7" s="21">
        <v>115.30467978607257</v>
      </c>
      <c r="CL7" s="21">
        <v>113.52208166218918</v>
      </c>
      <c r="CM7" s="21">
        <v>109.15249230035946</v>
      </c>
      <c r="CN7" s="21">
        <v>107.5884867910362</v>
      </c>
      <c r="CO7" s="21">
        <v>111.60248769048991</v>
      </c>
      <c r="CP7" s="21">
        <v>109.34791592322424</v>
      </c>
      <c r="CQ7" s="21">
        <v>108.09907524387097</v>
      </c>
      <c r="CR7" s="21">
        <v>109.13640252494348</v>
      </c>
      <c r="CS7" s="21">
        <v>109.42401630829491</v>
      </c>
      <c r="CT7" s="22">
        <v>107.21233833202864</v>
      </c>
      <c r="CU7" s="20">
        <v>104.66910928066619</v>
      </c>
      <c r="CV7" s="21">
        <v>100.57457386295266</v>
      </c>
      <c r="CW7" s="21">
        <v>101.09414398211464</v>
      </c>
      <c r="CX7" s="21">
        <v>106.27178180027394</v>
      </c>
      <c r="CY7" s="21">
        <v>102.63374731077504</v>
      </c>
      <c r="CZ7" s="21">
        <v>101.83597781197058</v>
      </c>
      <c r="DA7" s="21">
        <v>97.74833358505697</v>
      </c>
      <c r="DB7" s="21">
        <v>97.32973613663843</v>
      </c>
      <c r="DC7" s="21">
        <v>100.33122315170573</v>
      </c>
      <c r="DD7" s="21">
        <v>92.4674549931578</v>
      </c>
      <c r="DE7" s="21">
        <v>87.11531684499816</v>
      </c>
      <c r="DF7" s="22">
        <v>84.31700787707248</v>
      </c>
      <c r="DG7" s="20">
        <v>79.9678790603147</v>
      </c>
      <c r="DH7" s="21">
        <v>80.44217925916021</v>
      </c>
      <c r="DI7" s="21">
        <v>82.66679967217435</v>
      </c>
      <c r="DJ7" s="25">
        <v>81.63044892609642</v>
      </c>
      <c r="DK7" s="25">
        <v>80.70196442790235</v>
      </c>
      <c r="DL7" s="26">
        <v>86.07191026990503</v>
      </c>
      <c r="DM7" s="26">
        <v>83.87509406237805</v>
      </c>
      <c r="DN7" s="26"/>
      <c r="DO7" s="26"/>
      <c r="DP7" s="26"/>
      <c r="DQ7" s="26"/>
      <c r="DR7" s="27"/>
    </row>
    <row r="8" spans="1:122" ht="24.75" customHeight="1">
      <c r="A8" s="53" t="s">
        <v>14</v>
      </c>
      <c r="B8" s="9" t="s">
        <v>10</v>
      </c>
      <c r="C8" s="10">
        <v>72.07594045435798</v>
      </c>
      <c r="D8" s="11">
        <v>73.48393226719682</v>
      </c>
      <c r="E8" s="11">
        <v>74.1157664462286</v>
      </c>
      <c r="F8" s="11">
        <v>75.25148479476121</v>
      </c>
      <c r="G8" s="11">
        <v>76.1575983327074</v>
      </c>
      <c r="H8" s="11">
        <v>76.44000649680547</v>
      </c>
      <c r="I8" s="11">
        <v>77.10028665026465</v>
      </c>
      <c r="J8" s="11">
        <v>78.95143420983918</v>
      </c>
      <c r="K8" s="11">
        <v>79.26849569034097</v>
      </c>
      <c r="L8" s="11">
        <v>80.00492487671892</v>
      </c>
      <c r="M8" s="11">
        <v>79.40757936040688</v>
      </c>
      <c r="N8" s="12">
        <v>81.47845821118192</v>
      </c>
      <c r="O8" s="13">
        <v>83.34476517676231</v>
      </c>
      <c r="P8" s="11">
        <v>83.16217218576976</v>
      </c>
      <c r="Q8" s="11">
        <v>82.38357727291006</v>
      </c>
      <c r="R8" s="11">
        <v>84.02261495427243</v>
      </c>
      <c r="S8" s="11">
        <v>82.98062834286384</v>
      </c>
      <c r="T8" s="11">
        <v>83.5742458272476</v>
      </c>
      <c r="U8" s="11">
        <v>82.47185339684762</v>
      </c>
      <c r="V8" s="11">
        <v>82.7838052295857</v>
      </c>
      <c r="W8" s="11">
        <v>81.31033070007447</v>
      </c>
      <c r="X8" s="11">
        <v>81.66984579668592</v>
      </c>
      <c r="Y8" s="11">
        <v>83.54149300434797</v>
      </c>
      <c r="Z8" s="12">
        <v>83.39292559910858</v>
      </c>
      <c r="AA8" s="13">
        <v>82.2097390964921</v>
      </c>
      <c r="AB8" s="11">
        <v>83.54963288988012</v>
      </c>
      <c r="AC8" s="11">
        <v>85.66415001240192</v>
      </c>
      <c r="AD8" s="11">
        <v>83.03909129901432</v>
      </c>
      <c r="AE8" s="11">
        <v>83.91882604705958</v>
      </c>
      <c r="AF8" s="11">
        <v>84.48043832480694</v>
      </c>
      <c r="AG8" s="11">
        <v>86.89890414327398</v>
      </c>
      <c r="AH8" s="11">
        <v>82.13089164525701</v>
      </c>
      <c r="AI8" s="11">
        <v>87.70895830347554</v>
      </c>
      <c r="AJ8" s="11">
        <v>88.79512197348942</v>
      </c>
      <c r="AK8" s="11">
        <v>94.30084498555784</v>
      </c>
      <c r="AL8" s="12">
        <v>91.79239786463545</v>
      </c>
      <c r="AM8" s="13">
        <v>87.29746875070718</v>
      </c>
      <c r="AN8" s="11">
        <v>86.3456421032888</v>
      </c>
      <c r="AO8" s="11">
        <v>85.52297639804776</v>
      </c>
      <c r="AP8" s="11">
        <v>86.90832349758293</v>
      </c>
      <c r="AQ8" s="11">
        <v>86.72756641158786</v>
      </c>
      <c r="AR8" s="11">
        <v>86.66131198275659</v>
      </c>
      <c r="AS8" s="11">
        <v>86.31487342924986</v>
      </c>
      <c r="AT8" s="11">
        <v>87.58464629957805</v>
      </c>
      <c r="AU8" s="11">
        <v>89.93242066060829</v>
      </c>
      <c r="AV8" s="11">
        <v>88.31277548802471</v>
      </c>
      <c r="AW8" s="11">
        <v>90.10946056506549</v>
      </c>
      <c r="AX8" s="12">
        <v>92.44776330304926</v>
      </c>
      <c r="AY8" s="13">
        <v>93.3741422580177</v>
      </c>
      <c r="AZ8" s="11">
        <v>93.65378144256618</v>
      </c>
      <c r="BA8" s="11">
        <v>94.71712781784576</v>
      </c>
      <c r="BB8" s="11">
        <v>96.10327064470607</v>
      </c>
      <c r="BC8" s="11">
        <v>96.62307935027148</v>
      </c>
      <c r="BD8" s="11">
        <v>95.69463245112911</v>
      </c>
      <c r="BE8" s="11">
        <v>97.30401417713894</v>
      </c>
      <c r="BF8" s="11">
        <v>96.95238671695799</v>
      </c>
      <c r="BG8" s="11">
        <v>96.22903852145201</v>
      </c>
      <c r="BH8" s="11">
        <v>97.44738440149028</v>
      </c>
      <c r="BI8" s="11">
        <v>97.36715616769506</v>
      </c>
      <c r="BJ8" s="12">
        <v>96.30988801206486</v>
      </c>
      <c r="BK8" s="13">
        <v>96.97791275515905</v>
      </c>
      <c r="BL8" s="11">
        <v>96.64980675661883</v>
      </c>
      <c r="BM8" s="11">
        <v>96.72331273825515</v>
      </c>
      <c r="BN8" s="11">
        <v>98.06974070651425</v>
      </c>
      <c r="BO8" s="11">
        <v>98.66401739628677</v>
      </c>
      <c r="BP8" s="11">
        <v>99.54368257236395</v>
      </c>
      <c r="BQ8" s="11">
        <v>100.1127981293315</v>
      </c>
      <c r="BR8" s="11">
        <v>101.6119862616776</v>
      </c>
      <c r="BS8" s="11">
        <v>101.42398457607118</v>
      </c>
      <c r="BT8" s="11">
        <v>102.71773728940322</v>
      </c>
      <c r="BU8" s="11">
        <v>103.68256141397957</v>
      </c>
      <c r="BV8" s="12">
        <v>103.17901170767786</v>
      </c>
      <c r="BW8" s="13">
        <v>105.31835789352857</v>
      </c>
      <c r="BX8" s="11">
        <v>103.94393501505701</v>
      </c>
      <c r="BY8" s="11">
        <v>105.40673335606876</v>
      </c>
      <c r="BZ8" s="11">
        <v>104.51415033267276</v>
      </c>
      <c r="CA8" s="11">
        <v>108.38414827857875</v>
      </c>
      <c r="CB8" s="11">
        <v>110.56634764174811</v>
      </c>
      <c r="CC8" s="11">
        <v>109.0693284517748</v>
      </c>
      <c r="CD8" s="11">
        <v>109.1301144216066</v>
      </c>
      <c r="CE8" s="11">
        <v>110.65929691007965</v>
      </c>
      <c r="CF8" s="11">
        <v>110.29638298647355</v>
      </c>
      <c r="CG8" s="11">
        <v>111.71725420042178</v>
      </c>
      <c r="CH8" s="12">
        <v>113.94792002424009</v>
      </c>
      <c r="CI8" s="13">
        <v>117.77893917161325</v>
      </c>
      <c r="CJ8" s="11">
        <v>121.35412986762329</v>
      </c>
      <c r="CK8" s="11">
        <v>120.09897318602202</v>
      </c>
      <c r="CL8" s="11">
        <v>117.82430282213105</v>
      </c>
      <c r="CM8" s="11">
        <v>118.36518256110072</v>
      </c>
      <c r="CN8" s="11">
        <v>118.54578700812422</v>
      </c>
      <c r="CO8" s="11">
        <v>121.29476867052688</v>
      </c>
      <c r="CP8" s="11">
        <v>120.0556742145515</v>
      </c>
      <c r="CQ8" s="11">
        <v>119.63807322491834</v>
      </c>
      <c r="CR8" s="11">
        <v>119.78420180013093</v>
      </c>
      <c r="CS8" s="11">
        <v>122.43739952572918</v>
      </c>
      <c r="CT8" s="12">
        <v>122.90741296782035</v>
      </c>
      <c r="CU8" s="13">
        <v>124.5733216203062</v>
      </c>
      <c r="CV8" s="11">
        <v>123.2535656685201</v>
      </c>
      <c r="CW8" s="11">
        <v>121.96805355416174</v>
      </c>
      <c r="CX8" s="11">
        <v>123.89072605793606</v>
      </c>
      <c r="CY8" s="11">
        <v>122.00424737637739</v>
      </c>
      <c r="CZ8" s="11">
        <v>119.18339567216402</v>
      </c>
      <c r="DA8" s="11">
        <v>118.31670916516404</v>
      </c>
      <c r="DB8" s="11">
        <v>117.27605861992926</v>
      </c>
      <c r="DC8" s="11">
        <v>117.9533395029429</v>
      </c>
      <c r="DD8" s="11">
        <v>109.84355329489617</v>
      </c>
      <c r="DE8" s="11">
        <v>106.16767759713397</v>
      </c>
      <c r="DF8" s="12">
        <v>104.24255786576252</v>
      </c>
      <c r="DG8" s="13">
        <v>101.37886503989732</v>
      </c>
      <c r="DH8" s="11">
        <v>100.77584514720253</v>
      </c>
      <c r="DI8" s="11">
        <v>101.46939688439667</v>
      </c>
      <c r="DJ8" s="28">
        <v>101.07744736774487</v>
      </c>
      <c r="DK8" s="28">
        <v>99.08601549832899</v>
      </c>
      <c r="DL8" s="29">
        <v>101.43402292564413</v>
      </c>
      <c r="DM8" s="29">
        <v>98.97296345660078</v>
      </c>
      <c r="DN8" s="29"/>
      <c r="DO8" s="29"/>
      <c r="DP8" s="29"/>
      <c r="DQ8" s="29"/>
      <c r="DR8" s="30"/>
    </row>
    <row r="9" spans="1:122" ht="24.75" customHeight="1" thickBot="1">
      <c r="A9" s="55"/>
      <c r="B9" s="16" t="s">
        <v>15</v>
      </c>
      <c r="C9" s="17" t="s">
        <v>12</v>
      </c>
      <c r="D9" s="21">
        <v>101.95348378940746</v>
      </c>
      <c r="E9" s="21">
        <v>100.85982630425158</v>
      </c>
      <c r="F9" s="21">
        <v>101.53235728777976</v>
      </c>
      <c r="G9" s="21">
        <v>101.20411383299279</v>
      </c>
      <c r="H9" s="21">
        <v>100.37082073263961</v>
      </c>
      <c r="I9" s="21">
        <v>100.86378871970238</v>
      </c>
      <c r="J9" s="21">
        <v>102.40096067083581</v>
      </c>
      <c r="K9" s="21">
        <v>100.40159052672696</v>
      </c>
      <c r="L9" s="21">
        <v>100.92903136355051</v>
      </c>
      <c r="M9" s="21">
        <v>99.25336406823394</v>
      </c>
      <c r="N9" s="22">
        <v>102.60791081588816</v>
      </c>
      <c r="O9" s="20">
        <v>102.29055262771807</v>
      </c>
      <c r="P9" s="21">
        <v>99.78091846487864</v>
      </c>
      <c r="Q9" s="21">
        <v>99.06376313605607</v>
      </c>
      <c r="R9" s="21">
        <v>101.9895199208609</v>
      </c>
      <c r="S9" s="21">
        <v>98.75987362214843</v>
      </c>
      <c r="T9" s="21">
        <v>100.71536875080172</v>
      </c>
      <c r="U9" s="21">
        <v>98.68094241295498</v>
      </c>
      <c r="V9" s="21">
        <v>100.37825248237964</v>
      </c>
      <c r="W9" s="21">
        <v>98.22009325927358</v>
      </c>
      <c r="X9" s="21">
        <v>100.44215180717634</v>
      </c>
      <c r="Y9" s="21">
        <v>102.29172369484014</v>
      </c>
      <c r="Z9" s="22">
        <v>99.82216333477346</v>
      </c>
      <c r="AA9" s="20">
        <v>98.58119079752117</v>
      </c>
      <c r="AB9" s="21">
        <v>101.629848005983</v>
      </c>
      <c r="AC9" s="21">
        <v>102.53085148238625</v>
      </c>
      <c r="AD9" s="21">
        <v>96.93563910573144</v>
      </c>
      <c r="AE9" s="21">
        <v>101.05942241694028</v>
      </c>
      <c r="AF9" s="21">
        <v>100.66923276242261</v>
      </c>
      <c r="AG9" s="21">
        <v>102.86275245065445</v>
      </c>
      <c r="AH9" s="21">
        <v>94.51315002758177</v>
      </c>
      <c r="AI9" s="21">
        <v>106.79167916782339</v>
      </c>
      <c r="AJ9" s="21">
        <v>101.23837255740253</v>
      </c>
      <c r="AK9" s="21">
        <v>106.20047913635639</v>
      </c>
      <c r="AL9" s="22">
        <v>97.33995265757527</v>
      </c>
      <c r="AM9" s="20">
        <v>95.10315753973782</v>
      </c>
      <c r="AN9" s="21">
        <v>98.90967440288964</v>
      </c>
      <c r="AO9" s="21">
        <v>99.04724119804801</v>
      </c>
      <c r="AP9" s="21">
        <v>101.61985370234004</v>
      </c>
      <c r="AQ9" s="21">
        <v>99.79201406870989</v>
      </c>
      <c r="AR9" s="21">
        <v>99.92360626318414</v>
      </c>
      <c r="AS9" s="21">
        <v>99.60023850830268</v>
      </c>
      <c r="AT9" s="21">
        <v>101.47109393767344</v>
      </c>
      <c r="AU9" s="21">
        <v>102.68057754437896</v>
      </c>
      <c r="AV9" s="21">
        <v>98.1990419465124</v>
      </c>
      <c r="AW9" s="21">
        <v>102.0344565858248</v>
      </c>
      <c r="AX9" s="22">
        <v>102.59495809132643</v>
      </c>
      <c r="AY9" s="20">
        <v>101.00205664460667</v>
      </c>
      <c r="AZ9" s="21">
        <v>100.29948246675806</v>
      </c>
      <c r="BA9" s="21">
        <v>101.1354014316354</v>
      </c>
      <c r="BB9" s="21">
        <v>101.46345529979124</v>
      </c>
      <c r="BC9" s="21">
        <v>100.54088555163449</v>
      </c>
      <c r="BD9" s="21">
        <v>99.0391044195801</v>
      </c>
      <c r="BE9" s="21">
        <v>101.68178892043056</v>
      </c>
      <c r="BF9" s="21">
        <v>99.63863005739843</v>
      </c>
      <c r="BG9" s="21">
        <v>99.25391398809221</v>
      </c>
      <c r="BH9" s="21">
        <v>101.26608963235839</v>
      </c>
      <c r="BI9" s="21">
        <v>99.9176702029634</v>
      </c>
      <c r="BJ9" s="22">
        <v>98.91414292329821</v>
      </c>
      <c r="BK9" s="20">
        <v>100.6936201016146</v>
      </c>
      <c r="BL9" s="21">
        <v>99.66166935416666</v>
      </c>
      <c r="BM9" s="21">
        <v>100.07605393544286</v>
      </c>
      <c r="BN9" s="21">
        <v>101.39204079155427</v>
      </c>
      <c r="BO9" s="21">
        <v>100.60597355054803</v>
      </c>
      <c r="BP9" s="21">
        <v>100.891576482786</v>
      </c>
      <c r="BQ9" s="21">
        <v>100.57172443520344</v>
      </c>
      <c r="BR9" s="21">
        <v>101.49749898150822</v>
      </c>
      <c r="BS9" s="21">
        <v>99.81498079850317</v>
      </c>
      <c r="BT9" s="21">
        <v>101.27558852941898</v>
      </c>
      <c r="BU9" s="21">
        <v>100.9392965129849</v>
      </c>
      <c r="BV9" s="22">
        <v>99.51433519828744</v>
      </c>
      <c r="BW9" s="20">
        <v>102.07343155399842</v>
      </c>
      <c r="BX9" s="21">
        <v>98.69498261655292</v>
      </c>
      <c r="BY9" s="21">
        <v>101.4072955202243</v>
      </c>
      <c r="BZ9" s="21">
        <v>99.15320113338413</v>
      </c>
      <c r="CA9" s="21">
        <v>103.70284591472793</v>
      </c>
      <c r="CB9" s="21">
        <v>102.01339346927418</v>
      </c>
      <c r="CC9" s="21">
        <v>98.6460444593649</v>
      </c>
      <c r="CD9" s="21">
        <v>100.05573149729136</v>
      </c>
      <c r="CE9" s="21">
        <v>101.40124703119552</v>
      </c>
      <c r="CF9" s="21">
        <v>99.67204389171116</v>
      </c>
      <c r="CG9" s="21">
        <v>101.2882301082552</v>
      </c>
      <c r="CH9" s="22">
        <v>101.99670663209864</v>
      </c>
      <c r="CI9" s="20">
        <v>103.36207905028733</v>
      </c>
      <c r="CJ9" s="21">
        <v>103.03550933737033</v>
      </c>
      <c r="CK9" s="21">
        <v>98.96570748521667</v>
      </c>
      <c r="CL9" s="21">
        <v>98.10600348733396</v>
      </c>
      <c r="CM9" s="21">
        <v>100.45905617603033</v>
      </c>
      <c r="CN9" s="21">
        <v>100.15258240904605</v>
      </c>
      <c r="CO9" s="21">
        <v>102.31891974551088</v>
      </c>
      <c r="CP9" s="21">
        <v>98.97844361339183</v>
      </c>
      <c r="CQ9" s="21">
        <v>99.65216055603764</v>
      </c>
      <c r="CR9" s="21">
        <v>100.12214220044974</v>
      </c>
      <c r="CS9" s="21">
        <v>102.21498134622571</v>
      </c>
      <c r="CT9" s="22">
        <v>100.38388061483812</v>
      </c>
      <c r="CU9" s="20">
        <v>101.35541755558879</v>
      </c>
      <c r="CV9" s="21">
        <v>98.94057898222489</v>
      </c>
      <c r="CW9" s="21">
        <v>98.95701831635797</v>
      </c>
      <c r="CX9" s="21">
        <v>101.57637385179763</v>
      </c>
      <c r="CY9" s="21">
        <v>98.47730436200973</v>
      </c>
      <c r="CZ9" s="21">
        <v>97.68790696645898</v>
      </c>
      <c r="DA9" s="21">
        <v>99.27281270842127</v>
      </c>
      <c r="DB9" s="21">
        <v>99.12045344011209</v>
      </c>
      <c r="DC9" s="21">
        <v>100.57750992912251</v>
      </c>
      <c r="DD9" s="21">
        <v>93.12458109094538</v>
      </c>
      <c r="DE9" s="21">
        <v>96.65353533502909</v>
      </c>
      <c r="DF9" s="22">
        <v>98.18671767628133</v>
      </c>
      <c r="DG9" s="20">
        <v>97.2528563338278</v>
      </c>
      <c r="DH9" s="21">
        <v>99.40518184686968</v>
      </c>
      <c r="DI9" s="21">
        <v>100.68821227565105</v>
      </c>
      <c r="DJ9" s="23">
        <v>99.6137263759453</v>
      </c>
      <c r="DK9" s="25">
        <v>98.0297960412766</v>
      </c>
      <c r="DL9" s="26">
        <v>102.36966580551898</v>
      </c>
      <c r="DM9" s="26">
        <v>97.5737337452864</v>
      </c>
      <c r="DN9" s="26"/>
      <c r="DO9" s="26"/>
      <c r="DP9" s="26"/>
      <c r="DQ9" s="26"/>
      <c r="DR9" s="27"/>
    </row>
    <row r="10" spans="1:122" ht="24.75" customHeight="1" thickBot="1">
      <c r="A10" s="43" t="s">
        <v>16</v>
      </c>
      <c r="B10" s="37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40"/>
      <c r="DK10" s="41"/>
      <c r="DL10" s="42"/>
      <c r="DM10" s="42"/>
      <c r="DN10" s="42"/>
      <c r="DO10" s="42"/>
      <c r="DP10" s="42"/>
      <c r="DQ10" s="42"/>
      <c r="DR10" s="42"/>
    </row>
    <row r="11" spans="1:122" ht="22.5">
      <c r="A11" s="56" t="s">
        <v>9</v>
      </c>
      <c r="B11" s="34" t="s">
        <v>10</v>
      </c>
      <c r="E11" s="31">
        <f aca="true" t="shared" si="0" ref="E11:BP11">AVERAGE(C4:E4)</f>
        <v>72.43135687666667</v>
      </c>
      <c r="F11" s="5">
        <f t="shared" si="0"/>
        <v>74.15020414333334</v>
      </c>
      <c r="G11" s="32">
        <f t="shared" si="0"/>
        <v>76.02457059333334</v>
      </c>
      <c r="H11" s="31">
        <f t="shared" si="0"/>
        <v>75.69552227666667</v>
      </c>
      <c r="I11" s="5">
        <f t="shared" si="0"/>
        <v>74.41729684333333</v>
      </c>
      <c r="J11" s="32">
        <f t="shared" si="0"/>
        <v>74.02261206666667</v>
      </c>
      <c r="K11" s="31">
        <f t="shared" si="0"/>
        <v>74.50976830333333</v>
      </c>
      <c r="L11" s="5">
        <f t="shared" si="0"/>
        <v>81.02733543333333</v>
      </c>
      <c r="M11" s="32">
        <f t="shared" si="0"/>
        <v>84.62528110333334</v>
      </c>
      <c r="N11" s="31">
        <f t="shared" si="0"/>
        <v>84.14604831999999</v>
      </c>
      <c r="O11" s="5">
        <f t="shared" si="0"/>
        <v>81.39948851000001</v>
      </c>
      <c r="P11" s="32">
        <f t="shared" si="0"/>
        <v>78.41992041</v>
      </c>
      <c r="Q11" s="31">
        <f t="shared" si="0"/>
        <v>81.11482380666666</v>
      </c>
      <c r="R11" s="5">
        <f t="shared" si="0"/>
        <v>81.94516181666665</v>
      </c>
      <c r="S11" s="32">
        <f t="shared" si="0"/>
        <v>84.02508945333334</v>
      </c>
      <c r="T11" s="31">
        <f t="shared" si="0"/>
        <v>83.16418144999999</v>
      </c>
      <c r="U11" s="5">
        <f t="shared" si="0"/>
        <v>80.87610083666665</v>
      </c>
      <c r="V11" s="32">
        <f t="shared" si="0"/>
        <v>79.43042347</v>
      </c>
      <c r="W11" s="31">
        <f t="shared" si="0"/>
        <v>78.19142153666668</v>
      </c>
      <c r="X11" s="5">
        <f t="shared" si="0"/>
        <v>83.81378026</v>
      </c>
      <c r="Y11" s="32">
        <f t="shared" si="0"/>
        <v>87.83292565333333</v>
      </c>
      <c r="Z11" s="31">
        <f t="shared" si="0"/>
        <v>87.13562701666667</v>
      </c>
      <c r="AA11" s="5">
        <f t="shared" si="0"/>
        <v>82.47977807666666</v>
      </c>
      <c r="AB11" s="32">
        <f t="shared" si="0"/>
        <v>77.77631742666667</v>
      </c>
      <c r="AC11" s="31">
        <f t="shared" si="0"/>
        <v>79.89348271333333</v>
      </c>
      <c r="AD11" s="5">
        <f t="shared" si="0"/>
        <v>82.44598858666667</v>
      </c>
      <c r="AE11" s="32">
        <f t="shared" si="0"/>
        <v>84.82519747666667</v>
      </c>
      <c r="AF11" s="31">
        <f t="shared" si="0"/>
        <v>84.29011197333334</v>
      </c>
      <c r="AG11" s="5">
        <f t="shared" si="0"/>
        <v>83.46543608333333</v>
      </c>
      <c r="AH11" s="32">
        <f t="shared" si="0"/>
        <v>80.78679468666667</v>
      </c>
      <c r="AI11" s="31">
        <f t="shared" si="0"/>
        <v>82.96789237</v>
      </c>
      <c r="AJ11" s="5">
        <f t="shared" si="0"/>
        <v>87.93049569333334</v>
      </c>
      <c r="AK11" s="32">
        <f t="shared" si="0"/>
        <v>96.40299683</v>
      </c>
      <c r="AL11" s="31">
        <f t="shared" si="0"/>
        <v>96.05027258</v>
      </c>
      <c r="AM11" s="5">
        <f t="shared" si="0"/>
        <v>90.94616087666667</v>
      </c>
      <c r="AN11" s="32">
        <f t="shared" si="0"/>
        <v>83.40954677333333</v>
      </c>
      <c r="AO11" s="31">
        <f t="shared" si="0"/>
        <v>82.96583953333332</v>
      </c>
      <c r="AP11" s="5">
        <f t="shared" si="0"/>
        <v>84.73798008666667</v>
      </c>
      <c r="AQ11" s="32">
        <f t="shared" si="0"/>
        <v>86.08355232000001</v>
      </c>
      <c r="AR11" s="31">
        <f t="shared" si="0"/>
        <v>86.09434846666666</v>
      </c>
      <c r="AS11" s="5">
        <f t="shared" si="0"/>
        <v>84.88580389333333</v>
      </c>
      <c r="AT11" s="32">
        <f t="shared" si="0"/>
        <v>83.45194409666668</v>
      </c>
      <c r="AU11" s="31">
        <f t="shared" si="0"/>
        <v>85.70250430666668</v>
      </c>
      <c r="AV11" s="5">
        <f t="shared" si="0"/>
        <v>89.87276833666668</v>
      </c>
      <c r="AW11" s="32">
        <f t="shared" si="0"/>
        <v>95.01362517333332</v>
      </c>
      <c r="AX11" s="31">
        <f t="shared" si="0"/>
        <v>93.90351683666667</v>
      </c>
      <c r="AY11" s="5">
        <f t="shared" si="0"/>
        <v>90.6379281</v>
      </c>
      <c r="AZ11" s="32">
        <f t="shared" si="0"/>
        <v>88.58229989666667</v>
      </c>
      <c r="BA11" s="31">
        <f t="shared" si="0"/>
        <v>92.28468704333334</v>
      </c>
      <c r="BB11" s="5">
        <f t="shared" si="0"/>
        <v>95.80039533999998</v>
      </c>
      <c r="BC11" s="32">
        <f t="shared" si="0"/>
        <v>98.34098213333334</v>
      </c>
      <c r="BD11" s="31">
        <f t="shared" si="0"/>
        <v>97.61223902666666</v>
      </c>
      <c r="BE11" s="5">
        <f t="shared" si="0"/>
        <v>94.75150439333333</v>
      </c>
      <c r="BF11" s="32">
        <f t="shared" si="0"/>
        <v>92.48160323666667</v>
      </c>
      <c r="BG11" s="31">
        <f t="shared" si="0"/>
        <v>92.76532383</v>
      </c>
      <c r="BH11" s="5">
        <f t="shared" si="0"/>
        <v>97.12950787</v>
      </c>
      <c r="BI11" s="32">
        <f t="shared" si="0"/>
        <v>103.13533158666667</v>
      </c>
      <c r="BJ11" s="31">
        <f t="shared" si="0"/>
        <v>102.34744263333333</v>
      </c>
      <c r="BK11" s="5">
        <f t="shared" si="0"/>
        <v>98.73080587666668</v>
      </c>
      <c r="BL11" s="32">
        <f t="shared" si="0"/>
        <v>93.00159656000001</v>
      </c>
      <c r="BM11" s="31">
        <f t="shared" si="0"/>
        <v>93.75310367666667</v>
      </c>
      <c r="BN11" s="5">
        <f t="shared" si="0"/>
        <v>96.85012204666667</v>
      </c>
      <c r="BO11" s="32">
        <f t="shared" si="0"/>
        <v>100.35392814666666</v>
      </c>
      <c r="BP11" s="31">
        <f t="shared" si="0"/>
        <v>101.74761329</v>
      </c>
      <c r="BQ11" s="5">
        <f aca="true" t="shared" si="1" ref="BQ11:DK11">AVERAGE(BO4:BQ4)</f>
        <v>98.15531672333333</v>
      </c>
      <c r="BR11" s="32">
        <f t="shared" si="1"/>
        <v>96.35455997333334</v>
      </c>
      <c r="BS11" s="31">
        <f t="shared" si="1"/>
        <v>96.74037569333335</v>
      </c>
      <c r="BT11" s="5">
        <f t="shared" si="1"/>
        <v>102.67461747</v>
      </c>
      <c r="BU11" s="32">
        <f t="shared" si="1"/>
        <v>109.01607234333335</v>
      </c>
      <c r="BV11" s="31">
        <f t="shared" si="1"/>
        <v>107.75890733666667</v>
      </c>
      <c r="BW11" s="5">
        <f t="shared" si="1"/>
        <v>105.91588139333334</v>
      </c>
      <c r="BX11" s="32">
        <f t="shared" si="1"/>
        <v>100.43203408333333</v>
      </c>
      <c r="BY11" s="31">
        <f t="shared" si="1"/>
        <v>104.62069477</v>
      </c>
      <c r="BZ11" s="5">
        <f t="shared" si="1"/>
        <v>104.21757994333332</v>
      </c>
      <c r="CA11" s="32">
        <f t="shared" si="1"/>
        <v>108.52569178666666</v>
      </c>
      <c r="CB11" s="31">
        <f t="shared" si="1"/>
        <v>108.35615490666665</v>
      </c>
      <c r="CC11" s="5">
        <f t="shared" si="1"/>
        <v>107.33063600666667</v>
      </c>
      <c r="CD11" s="32">
        <f t="shared" si="1"/>
        <v>104.16620169333333</v>
      </c>
      <c r="CE11" s="31">
        <f t="shared" si="1"/>
        <v>103.64891109333333</v>
      </c>
      <c r="CF11" s="5">
        <f t="shared" si="1"/>
        <v>111.34272472333333</v>
      </c>
      <c r="CG11" s="32">
        <f t="shared" si="1"/>
        <v>118.45399335333333</v>
      </c>
      <c r="CH11" s="31">
        <f t="shared" si="1"/>
        <v>116.60771672999999</v>
      </c>
      <c r="CI11" s="5">
        <f t="shared" si="1"/>
        <v>114.67191908333335</v>
      </c>
      <c r="CJ11" s="32">
        <f t="shared" si="1"/>
        <v>111.6098377</v>
      </c>
      <c r="CK11" s="31">
        <f t="shared" si="1"/>
        <v>118.95492569</v>
      </c>
      <c r="CL11" s="5">
        <f t="shared" si="1"/>
        <v>119.63516815666667</v>
      </c>
      <c r="CM11" s="32">
        <f t="shared" si="1"/>
        <v>122.13947953333333</v>
      </c>
      <c r="CN11" s="31">
        <f t="shared" si="1"/>
        <v>120.04192211333334</v>
      </c>
      <c r="CO11" s="5">
        <f t="shared" si="1"/>
        <v>118.21498594333333</v>
      </c>
      <c r="CP11" s="32">
        <f t="shared" si="1"/>
        <v>114.82710612666666</v>
      </c>
      <c r="CQ11" s="31">
        <f t="shared" si="1"/>
        <v>113.51331617999999</v>
      </c>
      <c r="CR11" s="5">
        <f t="shared" si="1"/>
        <v>121.29577581666666</v>
      </c>
      <c r="CS11" s="32">
        <f t="shared" si="1"/>
        <v>129.10298252666666</v>
      </c>
      <c r="CT11" s="31">
        <f t="shared" si="1"/>
        <v>126.84525400666666</v>
      </c>
      <c r="CU11" s="5">
        <f t="shared" si="1"/>
        <v>121.97935501</v>
      </c>
      <c r="CV11" s="32">
        <f t="shared" si="1"/>
        <v>117.89064456333334</v>
      </c>
      <c r="CW11" s="31">
        <f t="shared" si="1"/>
        <v>121.45117388666667</v>
      </c>
      <c r="CX11" s="5">
        <f t="shared" si="1"/>
        <v>124.28122527333333</v>
      </c>
      <c r="CY11" s="32">
        <f t="shared" si="1"/>
        <v>123.93769049666666</v>
      </c>
      <c r="CZ11" s="31">
        <f t="shared" si="1"/>
        <v>124.67750290666667</v>
      </c>
      <c r="DA11" s="5">
        <f t="shared" si="1"/>
        <v>120.79772307</v>
      </c>
      <c r="DB11" s="32">
        <f t="shared" si="1"/>
        <v>114.71811902999998</v>
      </c>
      <c r="DC11" s="31">
        <f t="shared" si="1"/>
        <v>114.40605898</v>
      </c>
      <c r="DD11" s="5">
        <f t="shared" si="1"/>
        <v>115.98082864666667</v>
      </c>
      <c r="DE11" s="32">
        <f t="shared" si="1"/>
        <v>118.5250716</v>
      </c>
      <c r="DF11" s="31">
        <f t="shared" si="1"/>
        <v>110.12436003666669</v>
      </c>
      <c r="DG11" s="5">
        <f t="shared" si="1"/>
        <v>100.83782286</v>
      </c>
      <c r="DH11" s="32">
        <f t="shared" si="1"/>
        <v>95.35370436</v>
      </c>
      <c r="DI11" s="31">
        <f t="shared" si="1"/>
        <v>98.34354163333334</v>
      </c>
      <c r="DJ11" s="5">
        <f t="shared" si="1"/>
        <v>100.87984579666666</v>
      </c>
      <c r="DK11" s="32">
        <f t="shared" si="1"/>
        <v>101.29431121333334</v>
      </c>
      <c r="DL11" s="31">
        <f aca="true" t="shared" si="2" ref="DL11:DR11">AVERAGE(DJ4:DL4)</f>
        <v>102.13333333333333</v>
      </c>
      <c r="DM11" s="5">
        <f t="shared" si="2"/>
        <v>100.26666666666667</v>
      </c>
      <c r="DN11" s="32">
        <f t="shared" si="2"/>
        <v>102.7</v>
      </c>
      <c r="DO11" s="31">
        <f t="shared" si="2"/>
        <v>95.2</v>
      </c>
      <c r="DP11" s="5" t="e">
        <f t="shared" si="2"/>
        <v>#DIV/0!</v>
      </c>
      <c r="DQ11" s="32" t="e">
        <f t="shared" si="2"/>
        <v>#DIV/0!</v>
      </c>
      <c r="DR11" s="31" t="e">
        <f t="shared" si="2"/>
        <v>#DIV/0!</v>
      </c>
    </row>
    <row r="12" spans="1:122" ht="23.25" thickBot="1">
      <c r="A12" s="57"/>
      <c r="B12" s="36" t="s">
        <v>11</v>
      </c>
      <c r="E12" s="31"/>
      <c r="G12" s="32"/>
      <c r="H12" s="31"/>
      <c r="J12" s="32"/>
      <c r="K12" s="31"/>
      <c r="M12" s="32"/>
      <c r="N12" s="31"/>
      <c r="P12" s="32"/>
      <c r="Q12" s="31">
        <f aca="true" t="shared" si="3" ref="Q12:BX12">+Q11*100/E11</f>
        <v>111.9885465417773</v>
      </c>
      <c r="R12" s="5">
        <f t="shared" si="3"/>
        <v>110.5123886891337</v>
      </c>
      <c r="S12" s="32">
        <f t="shared" si="3"/>
        <v>110.52359624994918</v>
      </c>
      <c r="T12" s="31">
        <f t="shared" si="3"/>
        <v>109.86671199127923</v>
      </c>
      <c r="U12" s="5">
        <f t="shared" si="3"/>
        <v>108.6791703908981</v>
      </c>
      <c r="V12" s="32">
        <f t="shared" si="3"/>
        <v>107.30562088036412</v>
      </c>
      <c r="W12" s="31">
        <f t="shared" si="3"/>
        <v>104.94116854362657</v>
      </c>
      <c r="X12" s="5">
        <f t="shared" si="3"/>
        <v>103.43889480230936</v>
      </c>
      <c r="Y12" s="32">
        <f t="shared" si="3"/>
        <v>103.79040932943342</v>
      </c>
      <c r="Z12" s="31">
        <f t="shared" si="3"/>
        <v>103.55284503117434</v>
      </c>
      <c r="AA12" s="5">
        <f t="shared" si="3"/>
        <v>101.32714539911873</v>
      </c>
      <c r="AB12" s="32">
        <f t="shared" si="3"/>
        <v>99.17928635993455</v>
      </c>
      <c r="AC12" s="31">
        <f t="shared" si="3"/>
        <v>98.49430592829204</v>
      </c>
      <c r="AD12" s="5">
        <f t="shared" si="3"/>
        <v>100.61117308074942</v>
      </c>
      <c r="AE12" s="32">
        <f t="shared" si="3"/>
        <v>100.95222513720465</v>
      </c>
      <c r="AF12" s="31">
        <f t="shared" si="3"/>
        <v>101.35386473323287</v>
      </c>
      <c r="AG12" s="5">
        <f t="shared" si="3"/>
        <v>103.20160742157437</v>
      </c>
      <c r="AH12" s="32">
        <f t="shared" si="3"/>
        <v>101.70762178698313</v>
      </c>
      <c r="AI12" s="31">
        <f t="shared" si="3"/>
        <v>106.10868908566073</v>
      </c>
      <c r="AJ12" s="5">
        <f t="shared" si="3"/>
        <v>104.91174055216554</v>
      </c>
      <c r="AK12" s="32">
        <f t="shared" si="3"/>
        <v>109.75724207399374</v>
      </c>
      <c r="AL12" s="31">
        <f t="shared" si="3"/>
        <v>110.23076997153896</v>
      </c>
      <c r="AM12" s="5">
        <f t="shared" si="3"/>
        <v>110.26479822985257</v>
      </c>
      <c r="AN12" s="32">
        <f t="shared" si="3"/>
        <v>107.2428594372292</v>
      </c>
      <c r="AO12" s="31">
        <f t="shared" si="3"/>
        <v>103.84556626605446</v>
      </c>
      <c r="AP12" s="5">
        <f t="shared" si="3"/>
        <v>102.77999153056508</v>
      </c>
      <c r="AQ12" s="32">
        <f t="shared" si="3"/>
        <v>101.48346821553758</v>
      </c>
      <c r="AR12" s="31">
        <f t="shared" si="3"/>
        <v>102.14050788531888</v>
      </c>
      <c r="AS12" s="5">
        <f t="shared" si="3"/>
        <v>101.70174371171065</v>
      </c>
      <c r="AT12" s="32">
        <f t="shared" si="3"/>
        <v>103.29899140117746</v>
      </c>
      <c r="AU12" s="31">
        <f t="shared" si="3"/>
        <v>103.29598819320555</v>
      </c>
      <c r="AV12" s="5">
        <f t="shared" si="3"/>
        <v>102.20887261924148</v>
      </c>
      <c r="AW12" s="32">
        <f t="shared" si="3"/>
        <v>98.55878789835057</v>
      </c>
      <c r="AX12" s="31">
        <f t="shared" si="3"/>
        <v>97.76496652672662</v>
      </c>
      <c r="AY12" s="5">
        <f t="shared" si="3"/>
        <v>99.66108214607907</v>
      </c>
      <c r="AZ12" s="32">
        <f t="shared" si="3"/>
        <v>106.20163197552237</v>
      </c>
      <c r="BA12" s="31">
        <f t="shared" si="3"/>
        <v>111.23214995764127</v>
      </c>
      <c r="BB12" s="5">
        <f t="shared" si="3"/>
        <v>113.05484889068528</v>
      </c>
      <c r="BC12" s="32">
        <f t="shared" si="3"/>
        <v>114.23899163427708</v>
      </c>
      <c r="BD12" s="31">
        <f t="shared" si="3"/>
        <v>113.37821908770167</v>
      </c>
      <c r="BE12" s="5">
        <f t="shared" si="3"/>
        <v>111.62232086815972</v>
      </c>
      <c r="BF12" s="32">
        <f t="shared" si="3"/>
        <v>110.82019027566389</v>
      </c>
      <c r="BG12" s="31">
        <f t="shared" si="3"/>
        <v>108.24108884620296</v>
      </c>
      <c r="BH12" s="5">
        <f t="shared" si="3"/>
        <v>108.07445866822451</v>
      </c>
      <c r="BI12" s="32">
        <f t="shared" si="3"/>
        <v>108.54793867565512</v>
      </c>
      <c r="BJ12" s="31">
        <f t="shared" si="3"/>
        <v>108.9921294549104</v>
      </c>
      <c r="BK12" s="5">
        <f t="shared" si="3"/>
        <v>108.92879829262853</v>
      </c>
      <c r="BL12" s="32">
        <f t="shared" si="3"/>
        <v>104.98891614745673</v>
      </c>
      <c r="BM12" s="31">
        <f t="shared" si="3"/>
        <v>101.59118124618423</v>
      </c>
      <c r="BN12" s="5">
        <f t="shared" si="3"/>
        <v>101.09574360621495</v>
      </c>
      <c r="BO12" s="32">
        <f t="shared" si="3"/>
        <v>102.04690452511865</v>
      </c>
      <c r="BP12" s="31">
        <f t="shared" si="3"/>
        <v>104.23653253379796</v>
      </c>
      <c r="BQ12" s="5">
        <f t="shared" si="3"/>
        <v>103.59235703094491</v>
      </c>
      <c r="BR12" s="32">
        <f t="shared" si="3"/>
        <v>104.18781314458349</v>
      </c>
      <c r="BS12" s="31">
        <f t="shared" si="3"/>
        <v>104.28506224008656</v>
      </c>
      <c r="BT12" s="5">
        <f t="shared" si="3"/>
        <v>105.70898558182924</v>
      </c>
      <c r="BU12" s="32">
        <f t="shared" si="3"/>
        <v>105.70196523945334</v>
      </c>
      <c r="BV12" s="31">
        <f t="shared" si="3"/>
        <v>105.28734725958935</v>
      </c>
      <c r="BW12" s="5">
        <f t="shared" si="3"/>
        <v>107.27744036207115</v>
      </c>
      <c r="BX12" s="32">
        <f t="shared" si="3"/>
        <v>107.98958060740341</v>
      </c>
      <c r="BY12" s="31">
        <f aca="true" t="shared" si="4" ref="BY12:DK12">+BY11*100/BM11</f>
        <v>111.5917134122975</v>
      </c>
      <c r="BZ12" s="5">
        <f t="shared" si="4"/>
        <v>107.60707136034034</v>
      </c>
      <c r="CA12" s="32">
        <f t="shared" si="4"/>
        <v>108.14294347108864</v>
      </c>
      <c r="CB12" s="31">
        <f t="shared" si="4"/>
        <v>106.49503354720572</v>
      </c>
      <c r="CC12" s="5">
        <f t="shared" si="4"/>
        <v>109.34775577078057</v>
      </c>
      <c r="CD12" s="32">
        <f t="shared" si="4"/>
        <v>108.10718426005154</v>
      </c>
      <c r="CE12" s="31">
        <f t="shared" si="4"/>
        <v>107.14131545436624</v>
      </c>
      <c r="CF12" s="5">
        <f t="shared" si="4"/>
        <v>108.44230781367754</v>
      </c>
      <c r="CG12" s="32">
        <f t="shared" si="4"/>
        <v>108.65736657644055</v>
      </c>
      <c r="CH12" s="31">
        <f t="shared" si="4"/>
        <v>108.21167327327045</v>
      </c>
      <c r="CI12" s="5">
        <f t="shared" si="4"/>
        <v>108.26697335169524</v>
      </c>
      <c r="CJ12" s="32">
        <f t="shared" si="4"/>
        <v>111.12971943532669</v>
      </c>
      <c r="CK12" s="31">
        <f t="shared" si="4"/>
        <v>113.70114292541511</v>
      </c>
      <c r="CL12" s="5">
        <f t="shared" si="4"/>
        <v>114.79365402815573</v>
      </c>
      <c r="CM12" s="32">
        <f t="shared" si="4"/>
        <v>112.54429943964591</v>
      </c>
      <c r="CN12" s="31">
        <f t="shared" si="4"/>
        <v>110.78459014786223</v>
      </c>
      <c r="CO12" s="5">
        <f t="shared" si="4"/>
        <v>110.14095354469958</v>
      </c>
      <c r="CP12" s="32">
        <f t="shared" si="4"/>
        <v>110.23451394025018</v>
      </c>
      <c r="CQ12" s="31">
        <f t="shared" si="4"/>
        <v>109.51713335201757</v>
      </c>
      <c r="CR12" s="5">
        <f t="shared" si="4"/>
        <v>108.93911220339261</v>
      </c>
      <c r="CS12" s="32">
        <f t="shared" si="4"/>
        <v>108.98997903900863</v>
      </c>
      <c r="CT12" s="31">
        <f t="shared" si="4"/>
        <v>108.77946808646568</v>
      </c>
      <c r="CU12" s="5">
        <f t="shared" si="4"/>
        <v>106.37247199234213</v>
      </c>
      <c r="CV12" s="32">
        <f t="shared" si="4"/>
        <v>105.6274670698973</v>
      </c>
      <c r="CW12" s="31">
        <f t="shared" si="4"/>
        <v>102.09848241439953</v>
      </c>
      <c r="CX12" s="5">
        <f t="shared" si="4"/>
        <v>103.88352119886895</v>
      </c>
      <c r="CY12" s="32">
        <f t="shared" si="4"/>
        <v>101.47226021447273</v>
      </c>
      <c r="CZ12" s="31">
        <f t="shared" si="4"/>
        <v>103.86163492863501</v>
      </c>
      <c r="DA12" s="5">
        <f t="shared" si="4"/>
        <v>102.18477979425106</v>
      </c>
      <c r="DB12" s="32">
        <f t="shared" si="4"/>
        <v>99.9050859153879</v>
      </c>
      <c r="DC12" s="31">
        <f t="shared" si="4"/>
        <v>100.78646526244054</v>
      </c>
      <c r="DD12" s="5">
        <f t="shared" si="4"/>
        <v>95.6181926912003</v>
      </c>
      <c r="DE12" s="32">
        <f t="shared" si="4"/>
        <v>91.80660994839391</v>
      </c>
      <c r="DF12" s="31">
        <f t="shared" si="4"/>
        <v>86.81787970630643</v>
      </c>
      <c r="DG12" s="5">
        <f t="shared" si="4"/>
        <v>82.66794233477722</v>
      </c>
      <c r="DH12" s="32">
        <f t="shared" si="4"/>
        <v>80.8831817937631</v>
      </c>
      <c r="DI12" s="31">
        <f t="shared" si="4"/>
        <v>80.97372671350512</v>
      </c>
      <c r="DJ12" s="5">
        <f t="shared" si="4"/>
        <v>81.17062378070403</v>
      </c>
      <c r="DK12" s="32">
        <f t="shared" si="4"/>
        <v>81.73002966846288</v>
      </c>
      <c r="DL12" s="31">
        <f aca="true" t="shared" si="5" ref="DL12:DR12">+DL11*100/CZ11</f>
        <v>81.91801323594854</v>
      </c>
      <c r="DM12" s="5">
        <f t="shared" si="5"/>
        <v>83.00377202355381</v>
      </c>
      <c r="DN12" s="32">
        <f t="shared" si="5"/>
        <v>89.5237830504725</v>
      </c>
      <c r="DO12" s="31">
        <f t="shared" si="5"/>
        <v>83.21237603040105</v>
      </c>
      <c r="DP12" s="5" t="e">
        <f t="shared" si="5"/>
        <v>#DIV/0!</v>
      </c>
      <c r="DQ12" s="32" t="e">
        <f t="shared" si="5"/>
        <v>#DIV/0!</v>
      </c>
      <c r="DR12" s="31" t="e">
        <f t="shared" si="5"/>
        <v>#DIV/0!</v>
      </c>
    </row>
    <row r="13" spans="1:122" ht="22.5">
      <c r="A13" s="58" t="s">
        <v>13</v>
      </c>
      <c r="B13" s="34" t="s">
        <v>10</v>
      </c>
      <c r="E13" s="31">
        <f aca="true" t="shared" si="6" ref="E13:BP13">AVERAGE(C6:E6)</f>
        <v>71.27853946409913</v>
      </c>
      <c r="F13" s="5">
        <f t="shared" si="6"/>
        <v>74.26150203203709</v>
      </c>
      <c r="G13" s="32">
        <f t="shared" si="6"/>
        <v>77.59220131834375</v>
      </c>
      <c r="H13" s="31">
        <f t="shared" si="6"/>
        <v>77.91772321990653</v>
      </c>
      <c r="I13" s="5">
        <f t="shared" si="6"/>
        <v>76.50373414719031</v>
      </c>
      <c r="J13" s="32">
        <f t="shared" si="6"/>
        <v>74.89013000824917</v>
      </c>
      <c r="K13" s="31">
        <f t="shared" si="6"/>
        <v>80.86802645553418</v>
      </c>
      <c r="L13" s="5">
        <f t="shared" si="6"/>
        <v>85.75281805363522</v>
      </c>
      <c r="M13" s="32">
        <f t="shared" si="6"/>
        <v>94.6331826266336</v>
      </c>
      <c r="N13" s="31">
        <f t="shared" si="6"/>
        <v>91.04276378733196</v>
      </c>
      <c r="O13" s="5">
        <f t="shared" si="6"/>
        <v>88.28689373131361</v>
      </c>
      <c r="P13" s="32">
        <f t="shared" si="6"/>
        <v>80.75342404466221</v>
      </c>
      <c r="Q13" s="31">
        <f t="shared" si="6"/>
        <v>80.99113001229777</v>
      </c>
      <c r="R13" s="5">
        <f t="shared" si="6"/>
        <v>83.17958287519603</v>
      </c>
      <c r="S13" s="32">
        <f t="shared" si="6"/>
        <v>85.81312898149993</v>
      </c>
      <c r="T13" s="31">
        <f t="shared" si="6"/>
        <v>85.66869459574407</v>
      </c>
      <c r="U13" s="5">
        <f t="shared" si="6"/>
        <v>83.22029905476462</v>
      </c>
      <c r="V13" s="32">
        <f t="shared" si="6"/>
        <v>80.46730862289644</v>
      </c>
      <c r="W13" s="31">
        <f t="shared" si="6"/>
        <v>84.86913087950417</v>
      </c>
      <c r="X13" s="5">
        <f t="shared" si="6"/>
        <v>88.59540434205951</v>
      </c>
      <c r="Y13" s="32">
        <f t="shared" si="6"/>
        <v>98.19747210869404</v>
      </c>
      <c r="Z13" s="31">
        <f t="shared" si="6"/>
        <v>94.26679021791682</v>
      </c>
      <c r="AA13" s="5">
        <f t="shared" si="6"/>
        <v>90.30756144001741</v>
      </c>
      <c r="AB13" s="32">
        <f t="shared" si="6"/>
        <v>80.77445416319921</v>
      </c>
      <c r="AC13" s="31">
        <f t="shared" si="6"/>
        <v>81.51077664753076</v>
      </c>
      <c r="AD13" s="5">
        <f t="shared" si="6"/>
        <v>83.74528578064414</v>
      </c>
      <c r="AE13" s="32">
        <f t="shared" si="6"/>
        <v>86.68537103320159</v>
      </c>
      <c r="AF13" s="31">
        <f t="shared" si="6"/>
        <v>85.79099734580761</v>
      </c>
      <c r="AG13" s="5">
        <f t="shared" si="6"/>
        <v>85.29017516741561</v>
      </c>
      <c r="AH13" s="32">
        <f t="shared" si="6"/>
        <v>81.92036048239667</v>
      </c>
      <c r="AI13" s="31">
        <f t="shared" si="6"/>
        <v>88.89821550534548</v>
      </c>
      <c r="AJ13" s="5">
        <f t="shared" si="6"/>
        <v>93.87764098476787</v>
      </c>
      <c r="AK13" s="32">
        <f t="shared" si="6"/>
        <v>108.8341353804919</v>
      </c>
      <c r="AL13" s="31">
        <f t="shared" si="6"/>
        <v>105.01375626682976</v>
      </c>
      <c r="AM13" s="5">
        <f t="shared" si="6"/>
        <v>99.89234272448668</v>
      </c>
      <c r="AN13" s="32">
        <f t="shared" si="6"/>
        <v>86.0073569351452</v>
      </c>
      <c r="AO13" s="31">
        <f t="shared" si="6"/>
        <v>83.53521001740363</v>
      </c>
      <c r="AP13" s="5">
        <f t="shared" si="6"/>
        <v>85.35558739861493</v>
      </c>
      <c r="AQ13" s="32">
        <f t="shared" si="6"/>
        <v>88.63964310985615</v>
      </c>
      <c r="AR13" s="31">
        <f t="shared" si="6"/>
        <v>88.69309119662778</v>
      </c>
      <c r="AS13" s="5">
        <f t="shared" si="6"/>
        <v>86.78468048409265</v>
      </c>
      <c r="AT13" s="32">
        <f t="shared" si="6"/>
        <v>83.91764109720205</v>
      </c>
      <c r="AU13" s="31">
        <f t="shared" si="6"/>
        <v>91.02833196308886</v>
      </c>
      <c r="AV13" s="5">
        <f t="shared" si="6"/>
        <v>95.86627206995155</v>
      </c>
      <c r="AW13" s="32">
        <f t="shared" si="6"/>
        <v>107.27744654376134</v>
      </c>
      <c r="AX13" s="31">
        <f t="shared" si="6"/>
        <v>102.5849969028862</v>
      </c>
      <c r="AY13" s="5">
        <f t="shared" si="6"/>
        <v>99.9993040433455</v>
      </c>
      <c r="AZ13" s="32">
        <f t="shared" si="6"/>
        <v>90.70726213140955</v>
      </c>
      <c r="BA13" s="31">
        <f t="shared" si="6"/>
        <v>91.54723155587011</v>
      </c>
      <c r="BB13" s="5">
        <f t="shared" si="6"/>
        <v>94.43079349261558</v>
      </c>
      <c r="BC13" s="32">
        <f t="shared" si="6"/>
        <v>98.88376639574045</v>
      </c>
      <c r="BD13" s="31">
        <f t="shared" si="6"/>
        <v>98.99611847386394</v>
      </c>
      <c r="BE13" s="5">
        <f t="shared" si="6"/>
        <v>97.50916422488613</v>
      </c>
      <c r="BF13" s="32">
        <f t="shared" si="6"/>
        <v>93.66629657509922</v>
      </c>
      <c r="BG13" s="31">
        <f t="shared" si="6"/>
        <v>99.90688101129739</v>
      </c>
      <c r="BH13" s="5">
        <f t="shared" si="6"/>
        <v>104.49831330596142</v>
      </c>
      <c r="BI13" s="32">
        <f t="shared" si="6"/>
        <v>116.30623428939661</v>
      </c>
      <c r="BJ13" s="31">
        <f t="shared" si="6"/>
        <v>110.11895116696331</v>
      </c>
      <c r="BK13" s="5">
        <f t="shared" si="6"/>
        <v>105.57192039830674</v>
      </c>
      <c r="BL13" s="32">
        <f t="shared" si="6"/>
        <v>94.19163788555818</v>
      </c>
      <c r="BM13" s="31">
        <f t="shared" si="6"/>
        <v>94.76755863767998</v>
      </c>
      <c r="BN13" s="5">
        <f t="shared" si="6"/>
        <v>96.76584327433709</v>
      </c>
      <c r="BO13" s="32">
        <f t="shared" si="6"/>
        <v>100.94113851899162</v>
      </c>
      <c r="BP13" s="31">
        <f t="shared" si="6"/>
        <v>101.9308767765309</v>
      </c>
      <c r="BQ13" s="5">
        <f aca="true" t="shared" si="7" ref="BQ13:DK13">AVERAGE(BO6:BQ6)</f>
        <v>100.90096479689971</v>
      </c>
      <c r="BR13" s="32">
        <f t="shared" si="7"/>
        <v>97.53596071038298</v>
      </c>
      <c r="BS13" s="31">
        <f t="shared" si="7"/>
        <v>104.18742772313719</v>
      </c>
      <c r="BT13" s="5">
        <f t="shared" si="7"/>
        <v>109.68330338366047</v>
      </c>
      <c r="BU13" s="32">
        <f t="shared" si="7"/>
        <v>122.9494301459885</v>
      </c>
      <c r="BV13" s="31">
        <f t="shared" si="7"/>
        <v>116.82789471429776</v>
      </c>
      <c r="BW13" s="5">
        <f t="shared" si="7"/>
        <v>113.24707394461973</v>
      </c>
      <c r="BX13" s="32">
        <f t="shared" si="7"/>
        <v>101.75273566956271</v>
      </c>
      <c r="BY13" s="31">
        <f t="shared" si="7"/>
        <v>103.56063442551338</v>
      </c>
      <c r="BZ13" s="5">
        <f t="shared" si="7"/>
        <v>104.82917905028144</v>
      </c>
      <c r="CA13" s="32">
        <f t="shared" si="7"/>
        <v>109.8796993006913</v>
      </c>
      <c r="CB13" s="31">
        <f t="shared" si="7"/>
        <v>111.54608417367615</v>
      </c>
      <c r="CC13" s="5">
        <f t="shared" si="7"/>
        <v>111.23085922628461</v>
      </c>
      <c r="CD13" s="32">
        <f t="shared" si="7"/>
        <v>106.36961061488837</v>
      </c>
      <c r="CE13" s="31">
        <f t="shared" si="7"/>
        <v>112.6771764472216</v>
      </c>
      <c r="CF13" s="5">
        <f t="shared" si="7"/>
        <v>118.01027428323772</v>
      </c>
      <c r="CG13" s="32">
        <f t="shared" si="7"/>
        <v>132.54225499673055</v>
      </c>
      <c r="CH13" s="31">
        <f t="shared" si="7"/>
        <v>126.238034063353</v>
      </c>
      <c r="CI13" s="5">
        <f t="shared" si="7"/>
        <v>124.29567447972555</v>
      </c>
      <c r="CJ13" s="32">
        <f t="shared" si="7"/>
        <v>115.72716797067056</v>
      </c>
      <c r="CK13" s="31">
        <f t="shared" si="7"/>
        <v>119.67821445259085</v>
      </c>
      <c r="CL13" s="5">
        <f t="shared" si="7"/>
        <v>121.35014322911324</v>
      </c>
      <c r="CM13" s="32">
        <f t="shared" si="7"/>
        <v>123.72998534307682</v>
      </c>
      <c r="CN13" s="31">
        <f t="shared" si="7"/>
        <v>122.68898488016157</v>
      </c>
      <c r="CO13" s="5">
        <f t="shared" si="7"/>
        <v>121.66323937933817</v>
      </c>
      <c r="CP13" s="32">
        <f t="shared" si="7"/>
        <v>116.42191429519453</v>
      </c>
      <c r="CQ13" s="31">
        <f t="shared" si="7"/>
        <v>123.4363610322177</v>
      </c>
      <c r="CR13" s="5">
        <f t="shared" si="7"/>
        <v>128.39867269166038</v>
      </c>
      <c r="CS13" s="32">
        <f t="shared" si="7"/>
        <v>144.32540261682232</v>
      </c>
      <c r="CT13" s="31">
        <f t="shared" si="7"/>
        <v>137.17013016257687</v>
      </c>
      <c r="CU13" s="5">
        <f t="shared" si="7"/>
        <v>133.34450305299495</v>
      </c>
      <c r="CV13" s="32">
        <f t="shared" si="7"/>
        <v>120.50418595060903</v>
      </c>
      <c r="CW13" s="31">
        <f t="shared" si="7"/>
        <v>122.14934537316294</v>
      </c>
      <c r="CX13" s="5">
        <f t="shared" si="7"/>
        <v>124.53810354535453</v>
      </c>
      <c r="CY13" s="32">
        <f t="shared" si="7"/>
        <v>127.7867344144862</v>
      </c>
      <c r="CZ13" s="31">
        <f t="shared" si="7"/>
        <v>127.04076313519374</v>
      </c>
      <c r="DA13" s="5">
        <f t="shared" si="7"/>
        <v>122.64098691728047</v>
      </c>
      <c r="DB13" s="32">
        <f t="shared" si="7"/>
        <v>115.33701756575029</v>
      </c>
      <c r="DC13" s="31">
        <f t="shared" si="7"/>
        <v>121.75314919824648</v>
      </c>
      <c r="DD13" s="5">
        <f t="shared" si="7"/>
        <v>124.29108054149823</v>
      </c>
      <c r="DE13" s="32">
        <f t="shared" si="7"/>
        <v>134.45932163956533</v>
      </c>
      <c r="DF13" s="31">
        <f t="shared" si="7"/>
        <v>120.68812693606979</v>
      </c>
      <c r="DG13" s="5">
        <f t="shared" si="7"/>
        <v>112.15493739330394</v>
      </c>
      <c r="DH13" s="32">
        <f t="shared" si="7"/>
        <v>98.34169489578517</v>
      </c>
      <c r="DI13" s="31">
        <f t="shared" si="7"/>
        <v>99.02239036064613</v>
      </c>
      <c r="DJ13" s="5">
        <f t="shared" si="7"/>
        <v>101.63682687138679</v>
      </c>
      <c r="DK13" s="32">
        <f t="shared" si="7"/>
        <v>104.360818877339</v>
      </c>
      <c r="DL13" s="31">
        <f aca="true" t="shared" si="8" ref="DL13:DR13">AVERAGE(DJ6:DL6)</f>
        <v>105.1764741739135</v>
      </c>
      <c r="DM13" s="5">
        <f t="shared" si="8"/>
        <v>102.43689850892213</v>
      </c>
      <c r="DN13" s="32">
        <f t="shared" si="8"/>
        <v>102.06160344507353</v>
      </c>
      <c r="DO13" s="31">
        <f t="shared" si="8"/>
        <v>95.5073299153512</v>
      </c>
      <c r="DP13" s="5" t="e">
        <f t="shared" si="8"/>
        <v>#DIV/0!</v>
      </c>
      <c r="DQ13" s="32" t="e">
        <f t="shared" si="8"/>
        <v>#DIV/0!</v>
      </c>
      <c r="DR13" s="31" t="e">
        <f t="shared" si="8"/>
        <v>#DIV/0!</v>
      </c>
    </row>
    <row r="14" spans="1:122" ht="23.25" thickBot="1">
      <c r="A14" s="59"/>
      <c r="B14" s="35" t="s">
        <v>11</v>
      </c>
      <c r="E14" s="31"/>
      <c r="G14" s="32"/>
      <c r="H14" s="31"/>
      <c r="J14" s="32"/>
      <c r="K14" s="31"/>
      <c r="M14" s="32"/>
      <c r="N14" s="31"/>
      <c r="P14" s="32"/>
      <c r="Q14" s="31">
        <f aca="true" t="shared" si="9" ref="Q14:BX14">+Q13*100/E13</f>
        <v>113.62624798603034</v>
      </c>
      <c r="R14" s="5">
        <f t="shared" si="9"/>
        <v>112.00902297843585</v>
      </c>
      <c r="S14" s="32">
        <f t="shared" si="9"/>
        <v>110.59504373310342</v>
      </c>
      <c r="T14" s="31">
        <f t="shared" si="9"/>
        <v>109.94763585938213</v>
      </c>
      <c r="U14" s="5">
        <f t="shared" si="9"/>
        <v>108.77939486542171</v>
      </c>
      <c r="V14" s="32">
        <f t="shared" si="9"/>
        <v>107.44714772698744</v>
      </c>
      <c r="W14" s="31">
        <f t="shared" si="9"/>
        <v>104.94769638797854</v>
      </c>
      <c r="X14" s="5">
        <f t="shared" si="9"/>
        <v>103.31486049431794</v>
      </c>
      <c r="Y14" s="32">
        <f t="shared" si="9"/>
        <v>103.76642672594349</v>
      </c>
      <c r="Z14" s="31">
        <f t="shared" si="9"/>
        <v>103.54122205485315</v>
      </c>
      <c r="AA14" s="5">
        <f t="shared" si="9"/>
        <v>102.28875161793931</v>
      </c>
      <c r="AB14" s="32">
        <f t="shared" si="9"/>
        <v>100.02604238617221</v>
      </c>
      <c r="AC14" s="31">
        <f t="shared" si="9"/>
        <v>100.64160931592643</v>
      </c>
      <c r="AD14" s="5">
        <f t="shared" si="9"/>
        <v>100.68009827158774</v>
      </c>
      <c r="AE14" s="32">
        <f t="shared" si="9"/>
        <v>101.01644359325215</v>
      </c>
      <c r="AF14" s="31">
        <f t="shared" si="9"/>
        <v>100.14276247658572</v>
      </c>
      <c r="AG14" s="5">
        <f t="shared" si="9"/>
        <v>102.48722503543141</v>
      </c>
      <c r="AH14" s="32">
        <f t="shared" si="9"/>
        <v>101.80576669503121</v>
      </c>
      <c r="AI14" s="31">
        <f t="shared" si="9"/>
        <v>104.74740884475621</v>
      </c>
      <c r="AJ14" s="5">
        <f t="shared" si="9"/>
        <v>105.96220163103955</v>
      </c>
      <c r="AK14" s="32">
        <f t="shared" si="9"/>
        <v>110.83191149770558</v>
      </c>
      <c r="AL14" s="31">
        <f t="shared" si="9"/>
        <v>111.40058553396072</v>
      </c>
      <c r="AM14" s="5">
        <f t="shared" si="9"/>
        <v>110.61348699005178</v>
      </c>
      <c r="AN14" s="32">
        <f t="shared" si="9"/>
        <v>106.47841304055521</v>
      </c>
      <c r="AO14" s="31">
        <f t="shared" si="9"/>
        <v>102.48363891639374</v>
      </c>
      <c r="AP14" s="5">
        <f t="shared" si="9"/>
        <v>101.9228564365864</v>
      </c>
      <c r="AQ14" s="32">
        <f t="shared" si="9"/>
        <v>102.25444276624951</v>
      </c>
      <c r="AR14" s="31">
        <f t="shared" si="9"/>
        <v>103.38274870394892</v>
      </c>
      <c r="AS14" s="5">
        <f t="shared" si="9"/>
        <v>101.75225964039055</v>
      </c>
      <c r="AT14" s="32">
        <f t="shared" si="9"/>
        <v>102.43807595943692</v>
      </c>
      <c r="AU14" s="31">
        <f t="shared" si="9"/>
        <v>102.39612960241625</v>
      </c>
      <c r="AV14" s="5">
        <f t="shared" si="9"/>
        <v>102.11832238680385</v>
      </c>
      <c r="AW14" s="32">
        <f t="shared" si="9"/>
        <v>98.56966857752096</v>
      </c>
      <c r="AX14" s="31">
        <f t="shared" si="9"/>
        <v>97.68719884871814</v>
      </c>
      <c r="AY14" s="5">
        <f t="shared" si="9"/>
        <v>100.10707659460329</v>
      </c>
      <c r="AZ14" s="32">
        <f t="shared" si="9"/>
        <v>105.46453857407613</v>
      </c>
      <c r="BA14" s="31">
        <f t="shared" si="9"/>
        <v>109.59119099215441</v>
      </c>
      <c r="BB14" s="5">
        <f t="shared" si="9"/>
        <v>110.63223436284139</v>
      </c>
      <c r="BC14" s="32">
        <f t="shared" si="9"/>
        <v>111.55704482382468</v>
      </c>
      <c r="BD14" s="31">
        <f t="shared" si="9"/>
        <v>111.61649361661657</v>
      </c>
      <c r="BE14" s="5">
        <f t="shared" si="9"/>
        <v>112.35757702969161</v>
      </c>
      <c r="BF14" s="32">
        <f t="shared" si="9"/>
        <v>111.61693220928991</v>
      </c>
      <c r="BG14" s="31">
        <f t="shared" si="9"/>
        <v>109.75361061412033</v>
      </c>
      <c r="BH14" s="5">
        <f t="shared" si="9"/>
        <v>109.00425253806809</v>
      </c>
      <c r="BI14" s="32">
        <f t="shared" si="9"/>
        <v>108.4162962826974</v>
      </c>
      <c r="BJ14" s="31">
        <f t="shared" si="9"/>
        <v>107.34410926698106</v>
      </c>
      <c r="BK14" s="5">
        <f t="shared" si="9"/>
        <v>105.5726551382255</v>
      </c>
      <c r="BL14" s="32">
        <f t="shared" si="9"/>
        <v>103.84134155554241</v>
      </c>
      <c r="BM14" s="31">
        <f t="shared" si="9"/>
        <v>103.51766735823632</v>
      </c>
      <c r="BN14" s="5">
        <f t="shared" si="9"/>
        <v>102.47276306314647</v>
      </c>
      <c r="BO14" s="32">
        <f t="shared" si="9"/>
        <v>102.08059643988217</v>
      </c>
      <c r="BP14" s="31">
        <f t="shared" si="9"/>
        <v>102.96451855679751</v>
      </c>
      <c r="BQ14" s="5">
        <f t="shared" si="9"/>
        <v>103.47844287147313</v>
      </c>
      <c r="BR14" s="32">
        <f t="shared" si="9"/>
        <v>104.13133034696335</v>
      </c>
      <c r="BS14" s="31">
        <f t="shared" si="9"/>
        <v>104.28453642883292</v>
      </c>
      <c r="BT14" s="5">
        <f t="shared" si="9"/>
        <v>104.96179307939438</v>
      </c>
      <c r="BU14" s="32">
        <f t="shared" si="9"/>
        <v>105.71181407185972</v>
      </c>
      <c r="BV14" s="31">
        <f t="shared" si="9"/>
        <v>106.09245136848632</v>
      </c>
      <c r="BW14" s="5">
        <f t="shared" si="9"/>
        <v>107.27007097849106</v>
      </c>
      <c r="BX14" s="32">
        <f t="shared" si="9"/>
        <v>108.02735566950348</v>
      </c>
      <c r="BY14" s="31">
        <f aca="true" t="shared" si="10" ref="BY14:DK14">+BY13*100/BM13</f>
        <v>109.27857160639911</v>
      </c>
      <c r="BZ14" s="5">
        <f t="shared" si="10"/>
        <v>108.33283264331641</v>
      </c>
      <c r="CA14" s="32">
        <f t="shared" si="10"/>
        <v>108.85522088699042</v>
      </c>
      <c r="CB14" s="31">
        <f t="shared" si="10"/>
        <v>109.43306650665357</v>
      </c>
      <c r="CC14" s="5">
        <f t="shared" si="10"/>
        <v>110.23765674607533</v>
      </c>
      <c r="CD14" s="32">
        <f t="shared" si="10"/>
        <v>109.05681334368097</v>
      </c>
      <c r="CE14" s="31">
        <f t="shared" si="10"/>
        <v>108.14853472210166</v>
      </c>
      <c r="CF14" s="5">
        <f t="shared" si="10"/>
        <v>107.59183088281942</v>
      </c>
      <c r="CG14" s="32">
        <f t="shared" si="10"/>
        <v>107.80225238893068</v>
      </c>
      <c r="CH14" s="31">
        <f t="shared" si="10"/>
        <v>108.05470249384166</v>
      </c>
      <c r="CI14" s="5">
        <f t="shared" si="10"/>
        <v>109.75619073434854</v>
      </c>
      <c r="CJ14" s="32">
        <f t="shared" si="10"/>
        <v>113.73371655233838</v>
      </c>
      <c r="CK14" s="31">
        <f t="shared" si="10"/>
        <v>115.56342341516857</v>
      </c>
      <c r="CL14" s="5">
        <f t="shared" si="10"/>
        <v>115.75989083240601</v>
      </c>
      <c r="CM14" s="32">
        <f t="shared" si="10"/>
        <v>112.60495444611978</v>
      </c>
      <c r="CN14" s="31">
        <f t="shared" si="10"/>
        <v>109.98950414891843</v>
      </c>
      <c r="CO14" s="5">
        <f t="shared" si="10"/>
        <v>109.37903404290911</v>
      </c>
      <c r="CP14" s="32">
        <f t="shared" si="10"/>
        <v>109.45035299292442</v>
      </c>
      <c r="CQ14" s="31">
        <f t="shared" si="10"/>
        <v>109.54868139603742</v>
      </c>
      <c r="CR14" s="5">
        <f t="shared" si="10"/>
        <v>108.80296098921806</v>
      </c>
      <c r="CS14" s="32">
        <f t="shared" si="10"/>
        <v>108.89010649500601</v>
      </c>
      <c r="CT14" s="31">
        <f t="shared" si="10"/>
        <v>108.6599068025232</v>
      </c>
      <c r="CU14" s="5">
        <f t="shared" si="10"/>
        <v>107.28008324597442</v>
      </c>
      <c r="CV14" s="32">
        <f t="shared" si="10"/>
        <v>104.12782759978117</v>
      </c>
      <c r="CW14" s="31">
        <f t="shared" si="10"/>
        <v>102.06481265773814</v>
      </c>
      <c r="CX14" s="5">
        <f t="shared" si="10"/>
        <v>102.62707585785236</v>
      </c>
      <c r="CY14" s="32">
        <f t="shared" si="10"/>
        <v>103.27871134887867</v>
      </c>
      <c r="CZ14" s="31">
        <f t="shared" si="10"/>
        <v>103.54699996848359</v>
      </c>
      <c r="DA14" s="5">
        <f t="shared" si="10"/>
        <v>100.80365075180495</v>
      </c>
      <c r="DB14" s="32">
        <f t="shared" si="10"/>
        <v>99.06813357604358</v>
      </c>
      <c r="DC14" s="31">
        <f t="shared" si="10"/>
        <v>98.63637276739559</v>
      </c>
      <c r="DD14" s="5">
        <f t="shared" si="10"/>
        <v>96.80090762306693</v>
      </c>
      <c r="DE14" s="32">
        <f t="shared" si="10"/>
        <v>93.16400245669087</v>
      </c>
      <c r="DF14" s="31">
        <f t="shared" si="10"/>
        <v>87.98426216628046</v>
      </c>
      <c r="DG14" s="5">
        <f t="shared" si="10"/>
        <v>84.10915697719487</v>
      </c>
      <c r="DH14" s="32">
        <f t="shared" si="10"/>
        <v>81.60853012698863</v>
      </c>
      <c r="DI14" s="31">
        <f t="shared" si="10"/>
        <v>81.06665660641521</v>
      </c>
      <c r="DJ14" s="5">
        <f t="shared" si="10"/>
        <v>81.61102825399335</v>
      </c>
      <c r="DK14" s="32">
        <f t="shared" si="10"/>
        <v>81.66795978903144</v>
      </c>
      <c r="DL14" s="31">
        <f aca="true" t="shared" si="11" ref="DL14:DR14">+DL13*100/CZ13</f>
        <v>82.78954847113695</v>
      </c>
      <c r="DM14" s="5">
        <f t="shared" si="11"/>
        <v>83.52582695539975</v>
      </c>
      <c r="DN14" s="32">
        <f t="shared" si="11"/>
        <v>88.48989301018744</v>
      </c>
      <c r="DO14" s="31">
        <f t="shared" si="11"/>
        <v>78.4434164900654</v>
      </c>
      <c r="DP14" s="5" t="e">
        <f t="shared" si="11"/>
        <v>#DIV/0!</v>
      </c>
      <c r="DQ14" s="32" t="e">
        <f t="shared" si="11"/>
        <v>#DIV/0!</v>
      </c>
      <c r="DR14" s="31" t="e">
        <f t="shared" si="11"/>
        <v>#DIV/0!</v>
      </c>
    </row>
    <row r="15" spans="1:122" ht="22.5">
      <c r="A15" s="56" t="s">
        <v>14</v>
      </c>
      <c r="B15" s="34" t="s">
        <v>10</v>
      </c>
      <c r="E15" s="31">
        <f aca="true" t="shared" si="12" ref="E15:BP15">AVERAGE(C8:E8)</f>
        <v>73.2252130559278</v>
      </c>
      <c r="F15" s="5">
        <f t="shared" si="12"/>
        <v>74.28372783606221</v>
      </c>
      <c r="G15" s="32">
        <f t="shared" si="12"/>
        <v>75.17494985789908</v>
      </c>
      <c r="H15" s="31">
        <f t="shared" si="12"/>
        <v>75.94969654142469</v>
      </c>
      <c r="I15" s="5">
        <f t="shared" si="12"/>
        <v>76.56596382659251</v>
      </c>
      <c r="J15" s="32">
        <f t="shared" si="12"/>
        <v>77.4972424523031</v>
      </c>
      <c r="K15" s="31">
        <f t="shared" si="12"/>
        <v>78.4400721834816</v>
      </c>
      <c r="L15" s="5">
        <f t="shared" si="12"/>
        <v>79.40828492563303</v>
      </c>
      <c r="M15" s="32">
        <f t="shared" si="12"/>
        <v>79.56033330915558</v>
      </c>
      <c r="N15" s="31">
        <f t="shared" si="12"/>
        <v>80.29698748276924</v>
      </c>
      <c r="O15" s="5">
        <f t="shared" si="12"/>
        <v>81.4102675827837</v>
      </c>
      <c r="P15" s="32">
        <f t="shared" si="12"/>
        <v>82.66179852457132</v>
      </c>
      <c r="Q15" s="31">
        <f t="shared" si="12"/>
        <v>82.96350487848072</v>
      </c>
      <c r="R15" s="5">
        <f t="shared" si="12"/>
        <v>83.18945480431742</v>
      </c>
      <c r="S15" s="32">
        <f t="shared" si="12"/>
        <v>83.12894019001544</v>
      </c>
      <c r="T15" s="31">
        <f t="shared" si="12"/>
        <v>83.52582970812796</v>
      </c>
      <c r="U15" s="5">
        <f t="shared" si="12"/>
        <v>83.00890918898635</v>
      </c>
      <c r="V15" s="32">
        <f t="shared" si="12"/>
        <v>82.94330148456031</v>
      </c>
      <c r="W15" s="31">
        <f t="shared" si="12"/>
        <v>82.18866310883594</v>
      </c>
      <c r="X15" s="5">
        <f t="shared" si="12"/>
        <v>81.92132724211537</v>
      </c>
      <c r="Y15" s="32">
        <f t="shared" si="12"/>
        <v>82.17388983370279</v>
      </c>
      <c r="Z15" s="31">
        <f t="shared" si="12"/>
        <v>82.86808813338082</v>
      </c>
      <c r="AA15" s="5">
        <f t="shared" si="12"/>
        <v>83.04805256664956</v>
      </c>
      <c r="AB15" s="32">
        <f t="shared" si="12"/>
        <v>83.05076586182693</v>
      </c>
      <c r="AC15" s="31">
        <f t="shared" si="12"/>
        <v>83.80784066625806</v>
      </c>
      <c r="AD15" s="5">
        <f t="shared" si="12"/>
        <v>84.08429140043212</v>
      </c>
      <c r="AE15" s="32">
        <f t="shared" si="12"/>
        <v>84.2073557861586</v>
      </c>
      <c r="AF15" s="31">
        <f t="shared" si="12"/>
        <v>83.81278522362693</v>
      </c>
      <c r="AG15" s="5">
        <f t="shared" si="12"/>
        <v>85.09938950504683</v>
      </c>
      <c r="AH15" s="32">
        <f t="shared" si="12"/>
        <v>84.50341137111265</v>
      </c>
      <c r="AI15" s="31">
        <f t="shared" si="12"/>
        <v>85.5795846973355</v>
      </c>
      <c r="AJ15" s="5">
        <f t="shared" si="12"/>
        <v>86.21165730740732</v>
      </c>
      <c r="AK15" s="32">
        <f t="shared" si="12"/>
        <v>90.26830842084092</v>
      </c>
      <c r="AL15" s="31">
        <f t="shared" si="12"/>
        <v>91.62945494122756</v>
      </c>
      <c r="AM15" s="5">
        <f t="shared" si="12"/>
        <v>91.13023720030016</v>
      </c>
      <c r="AN15" s="32">
        <f t="shared" si="12"/>
        <v>88.47850290621047</v>
      </c>
      <c r="AO15" s="31">
        <f t="shared" si="12"/>
        <v>86.38869575068124</v>
      </c>
      <c r="AP15" s="5">
        <f t="shared" si="12"/>
        <v>86.2589806663065</v>
      </c>
      <c r="AQ15" s="32">
        <f t="shared" si="12"/>
        <v>86.38628876907285</v>
      </c>
      <c r="AR15" s="31">
        <f t="shared" si="12"/>
        <v>86.76573396397578</v>
      </c>
      <c r="AS15" s="5">
        <f t="shared" si="12"/>
        <v>86.56791727453144</v>
      </c>
      <c r="AT15" s="32">
        <f t="shared" si="12"/>
        <v>86.85361057052815</v>
      </c>
      <c r="AU15" s="31">
        <f t="shared" si="12"/>
        <v>87.94398012981206</v>
      </c>
      <c r="AV15" s="5">
        <f t="shared" si="12"/>
        <v>88.60994748273703</v>
      </c>
      <c r="AW15" s="32">
        <f t="shared" si="12"/>
        <v>89.45155223789949</v>
      </c>
      <c r="AX15" s="31">
        <f t="shared" si="12"/>
        <v>90.28999978537983</v>
      </c>
      <c r="AY15" s="5">
        <f t="shared" si="12"/>
        <v>91.97712204204414</v>
      </c>
      <c r="AZ15" s="32">
        <f t="shared" si="12"/>
        <v>93.15856233454438</v>
      </c>
      <c r="BA15" s="31">
        <f t="shared" si="12"/>
        <v>93.91501717280988</v>
      </c>
      <c r="BB15" s="5">
        <f t="shared" si="12"/>
        <v>94.82472663503934</v>
      </c>
      <c r="BC15" s="32">
        <f t="shared" si="12"/>
        <v>95.81449260427445</v>
      </c>
      <c r="BD15" s="31">
        <f t="shared" si="12"/>
        <v>96.14032748203556</v>
      </c>
      <c r="BE15" s="5">
        <f t="shared" si="12"/>
        <v>96.54057532617985</v>
      </c>
      <c r="BF15" s="32">
        <f t="shared" si="12"/>
        <v>96.65034444840869</v>
      </c>
      <c r="BG15" s="31">
        <f t="shared" si="12"/>
        <v>96.828479805183</v>
      </c>
      <c r="BH15" s="5">
        <f t="shared" si="12"/>
        <v>96.87626987996676</v>
      </c>
      <c r="BI15" s="32">
        <f t="shared" si="12"/>
        <v>97.01452636354578</v>
      </c>
      <c r="BJ15" s="31">
        <f t="shared" si="12"/>
        <v>97.04147619375006</v>
      </c>
      <c r="BK15" s="5">
        <f t="shared" si="12"/>
        <v>96.88498564497299</v>
      </c>
      <c r="BL15" s="32">
        <f t="shared" si="12"/>
        <v>96.64586917461425</v>
      </c>
      <c r="BM15" s="31">
        <f t="shared" si="12"/>
        <v>96.78367741667768</v>
      </c>
      <c r="BN15" s="5">
        <f t="shared" si="12"/>
        <v>97.14762006712941</v>
      </c>
      <c r="BO15" s="32">
        <f t="shared" si="12"/>
        <v>97.81902361368539</v>
      </c>
      <c r="BP15" s="31">
        <f t="shared" si="12"/>
        <v>98.75914689172164</v>
      </c>
      <c r="BQ15" s="5">
        <f aca="true" t="shared" si="13" ref="BQ15:DK15">AVERAGE(BO8:BQ8)</f>
        <v>99.44016603266074</v>
      </c>
      <c r="BR15" s="32">
        <f t="shared" si="13"/>
        <v>100.42282232112434</v>
      </c>
      <c r="BS15" s="31">
        <f t="shared" si="13"/>
        <v>101.04958965569342</v>
      </c>
      <c r="BT15" s="5">
        <f t="shared" si="13"/>
        <v>101.91790270905067</v>
      </c>
      <c r="BU15" s="32">
        <f t="shared" si="13"/>
        <v>102.60809442648464</v>
      </c>
      <c r="BV15" s="31">
        <f t="shared" si="13"/>
        <v>103.19310347035355</v>
      </c>
      <c r="BW15" s="5">
        <f t="shared" si="13"/>
        <v>104.05997700506201</v>
      </c>
      <c r="BX15" s="32">
        <f t="shared" si="13"/>
        <v>104.14710153875448</v>
      </c>
      <c r="BY15" s="31">
        <f t="shared" si="13"/>
        <v>104.88967542155144</v>
      </c>
      <c r="BZ15" s="5">
        <f t="shared" si="13"/>
        <v>104.6216062345995</v>
      </c>
      <c r="CA15" s="32">
        <f t="shared" si="13"/>
        <v>106.10167732244008</v>
      </c>
      <c r="CB15" s="31">
        <f t="shared" si="13"/>
        <v>107.82154875099987</v>
      </c>
      <c r="CC15" s="5">
        <f t="shared" si="13"/>
        <v>109.33994145736722</v>
      </c>
      <c r="CD15" s="32">
        <f t="shared" si="13"/>
        <v>109.58859683837652</v>
      </c>
      <c r="CE15" s="31">
        <f t="shared" si="13"/>
        <v>109.61957992782034</v>
      </c>
      <c r="CF15" s="5">
        <f t="shared" si="13"/>
        <v>110.02859810605327</v>
      </c>
      <c r="CG15" s="32">
        <f t="shared" si="13"/>
        <v>110.890978032325</v>
      </c>
      <c r="CH15" s="31">
        <f t="shared" si="13"/>
        <v>111.98718573704514</v>
      </c>
      <c r="CI15" s="5">
        <f t="shared" si="13"/>
        <v>114.48137113209172</v>
      </c>
      <c r="CJ15" s="32">
        <f t="shared" si="13"/>
        <v>117.69366302115888</v>
      </c>
      <c r="CK15" s="31">
        <f t="shared" si="13"/>
        <v>119.74401407508618</v>
      </c>
      <c r="CL15" s="5">
        <f t="shared" si="13"/>
        <v>119.75913529192546</v>
      </c>
      <c r="CM15" s="32">
        <f t="shared" si="13"/>
        <v>118.7628195230846</v>
      </c>
      <c r="CN15" s="31">
        <f t="shared" si="13"/>
        <v>118.24509079711868</v>
      </c>
      <c r="CO15" s="5">
        <f t="shared" si="13"/>
        <v>119.40191274658395</v>
      </c>
      <c r="CP15" s="32">
        <f t="shared" si="13"/>
        <v>119.96540996440086</v>
      </c>
      <c r="CQ15" s="31">
        <f t="shared" si="13"/>
        <v>120.32950536999891</v>
      </c>
      <c r="CR15" s="5">
        <f t="shared" si="13"/>
        <v>119.82598307986693</v>
      </c>
      <c r="CS15" s="32">
        <f t="shared" si="13"/>
        <v>120.61989151692615</v>
      </c>
      <c r="CT15" s="31">
        <f t="shared" si="13"/>
        <v>121.70967143122681</v>
      </c>
      <c r="CU15" s="5">
        <f t="shared" si="13"/>
        <v>123.30604470461857</v>
      </c>
      <c r="CV15" s="32">
        <f t="shared" si="13"/>
        <v>123.57810008554888</v>
      </c>
      <c r="CW15" s="31">
        <f t="shared" si="13"/>
        <v>123.264980280996</v>
      </c>
      <c r="CX15" s="5">
        <f t="shared" si="13"/>
        <v>123.03744842687263</v>
      </c>
      <c r="CY15" s="32">
        <f t="shared" si="13"/>
        <v>122.62100899615841</v>
      </c>
      <c r="CZ15" s="31">
        <f t="shared" si="13"/>
        <v>121.69278970215915</v>
      </c>
      <c r="DA15" s="5">
        <f t="shared" si="13"/>
        <v>119.83478407123516</v>
      </c>
      <c r="DB15" s="32">
        <f t="shared" si="13"/>
        <v>118.25872115241911</v>
      </c>
      <c r="DC15" s="31">
        <f t="shared" si="13"/>
        <v>117.8487024293454</v>
      </c>
      <c r="DD15" s="5">
        <f t="shared" si="13"/>
        <v>115.0243171392561</v>
      </c>
      <c r="DE15" s="32">
        <f t="shared" si="13"/>
        <v>111.32152346499102</v>
      </c>
      <c r="DF15" s="31">
        <f t="shared" si="13"/>
        <v>106.75126291926422</v>
      </c>
      <c r="DG15" s="5">
        <f t="shared" si="13"/>
        <v>103.92970016759794</v>
      </c>
      <c r="DH15" s="32">
        <f t="shared" si="13"/>
        <v>102.13242268428746</v>
      </c>
      <c r="DI15" s="31">
        <f t="shared" si="13"/>
        <v>101.20803569049883</v>
      </c>
      <c r="DJ15" s="5">
        <f t="shared" si="13"/>
        <v>101.1075631331147</v>
      </c>
      <c r="DK15" s="32">
        <f t="shared" si="13"/>
        <v>100.54428658349018</v>
      </c>
      <c r="DL15" s="31">
        <f aca="true" t="shared" si="14" ref="DL15:DR15">AVERAGE(DJ8:DL8)</f>
        <v>100.532495263906</v>
      </c>
      <c r="DM15" s="5">
        <f t="shared" si="14"/>
        <v>99.83100062685797</v>
      </c>
      <c r="DN15" s="32">
        <f t="shared" si="14"/>
        <v>100.20349319112245</v>
      </c>
      <c r="DO15" s="31">
        <f t="shared" si="14"/>
        <v>98.97296345660078</v>
      </c>
      <c r="DP15" s="5" t="e">
        <f t="shared" si="14"/>
        <v>#DIV/0!</v>
      </c>
      <c r="DQ15" s="32" t="e">
        <f t="shared" si="14"/>
        <v>#DIV/0!</v>
      </c>
      <c r="DR15" s="31" t="e">
        <f t="shared" si="14"/>
        <v>#DIV/0!</v>
      </c>
    </row>
    <row r="16" spans="1:122" ht="23.25" thickBot="1">
      <c r="A16" s="60"/>
      <c r="B16" s="36" t="s">
        <v>15</v>
      </c>
      <c r="E16" s="31"/>
      <c r="G16" s="32"/>
      <c r="H16" s="31">
        <f aca="true" t="shared" si="15" ref="H16:BP16">+H15*100/E15</f>
        <v>103.72069041767892</v>
      </c>
      <c r="I16" s="5">
        <f t="shared" si="15"/>
        <v>103.07232291245128</v>
      </c>
      <c r="J16" s="32">
        <f t="shared" si="15"/>
        <v>103.08918409495953</v>
      </c>
      <c r="K16" s="31">
        <f t="shared" si="15"/>
        <v>103.2789803718289</v>
      </c>
      <c r="L16" s="5">
        <f t="shared" si="15"/>
        <v>103.71225144566564</v>
      </c>
      <c r="M16" s="32">
        <f t="shared" si="15"/>
        <v>102.6621474410812</v>
      </c>
      <c r="N16" s="31">
        <f t="shared" si="15"/>
        <v>102.36730442438154</v>
      </c>
      <c r="O16" s="5">
        <f t="shared" si="15"/>
        <v>102.52112567224636</v>
      </c>
      <c r="P16" s="32">
        <f t="shared" si="15"/>
        <v>103.89825568397768</v>
      </c>
      <c r="Q16" s="31">
        <f t="shared" si="15"/>
        <v>103.32081872471703</v>
      </c>
      <c r="R16" s="5">
        <f t="shared" si="15"/>
        <v>102.1854580194378</v>
      </c>
      <c r="S16" s="32">
        <f t="shared" si="15"/>
        <v>100.56512400381085</v>
      </c>
      <c r="T16" s="31">
        <f t="shared" si="15"/>
        <v>100.67779782263406</v>
      </c>
      <c r="U16" s="5">
        <f t="shared" si="15"/>
        <v>99.78297055106832</v>
      </c>
      <c r="V16" s="32">
        <f t="shared" si="15"/>
        <v>99.7766858268242</v>
      </c>
      <c r="W16" s="31">
        <f t="shared" si="15"/>
        <v>98.39909809460785</v>
      </c>
      <c r="X16" s="5">
        <f t="shared" si="15"/>
        <v>98.68980094125212</v>
      </c>
      <c r="Y16" s="32">
        <f t="shared" si="15"/>
        <v>99.07236432950435</v>
      </c>
      <c r="Z16" s="31">
        <f t="shared" si="15"/>
        <v>100.82666513707028</v>
      </c>
      <c r="AA16" s="5">
        <f t="shared" si="15"/>
        <v>101.37537484128426</v>
      </c>
      <c r="AB16" s="32">
        <f t="shared" si="15"/>
        <v>101.06709811340158</v>
      </c>
      <c r="AC16" s="31">
        <f t="shared" si="15"/>
        <v>101.1340342875591</v>
      </c>
      <c r="AD16" s="5">
        <f t="shared" si="15"/>
        <v>101.24775813731567</v>
      </c>
      <c r="AE16" s="32">
        <f t="shared" si="15"/>
        <v>101.3926300526306</v>
      </c>
      <c r="AF16" s="31">
        <f t="shared" si="15"/>
        <v>100.00589987443843</v>
      </c>
      <c r="AG16" s="5">
        <f t="shared" si="15"/>
        <v>101.20723869786872</v>
      </c>
      <c r="AH16" s="32">
        <f t="shared" si="15"/>
        <v>100.35157924410532</v>
      </c>
      <c r="AI16" s="31">
        <f t="shared" si="15"/>
        <v>102.10803097521989</v>
      </c>
      <c r="AJ16" s="5">
        <f t="shared" si="15"/>
        <v>101.30702207011076</v>
      </c>
      <c r="AK16" s="32">
        <f t="shared" si="15"/>
        <v>106.82208795620173</v>
      </c>
      <c r="AL16" s="31">
        <f t="shared" si="15"/>
        <v>107.06929142655727</v>
      </c>
      <c r="AM16" s="5">
        <f t="shared" si="15"/>
        <v>105.7052376053444</v>
      </c>
      <c r="AN16" s="32">
        <f t="shared" si="15"/>
        <v>98.01723822464227</v>
      </c>
      <c r="AO16" s="31">
        <f t="shared" si="15"/>
        <v>94.28048634152869</v>
      </c>
      <c r="AP16" s="5">
        <f t="shared" si="15"/>
        <v>94.65462103068288</v>
      </c>
      <c r="AQ16" s="32">
        <f t="shared" si="15"/>
        <v>97.6353418418987</v>
      </c>
      <c r="AR16" s="31">
        <f t="shared" si="15"/>
        <v>100.43644392361551</v>
      </c>
      <c r="AS16" s="5">
        <f t="shared" si="15"/>
        <v>100.35815007995524</v>
      </c>
      <c r="AT16" s="32">
        <f t="shared" si="15"/>
        <v>100.54096756338791</v>
      </c>
      <c r="AU16" s="31">
        <f t="shared" si="15"/>
        <v>101.3579625412095</v>
      </c>
      <c r="AV16" s="5">
        <f t="shared" si="15"/>
        <v>102.35887644348625</v>
      </c>
      <c r="AW16" s="32">
        <f t="shared" si="15"/>
        <v>102.99117290611854</v>
      </c>
      <c r="AX16" s="31">
        <f t="shared" si="15"/>
        <v>102.66762961160602</v>
      </c>
      <c r="AY16" s="5">
        <f t="shared" si="15"/>
        <v>103.79999611213302</v>
      </c>
      <c r="AZ16" s="32">
        <f t="shared" si="15"/>
        <v>104.14415401846351</v>
      </c>
      <c r="BA16" s="31">
        <f t="shared" si="15"/>
        <v>104.01486033452956</v>
      </c>
      <c r="BB16" s="5">
        <f t="shared" si="15"/>
        <v>103.09599227478927</v>
      </c>
      <c r="BC16" s="32">
        <f t="shared" si="15"/>
        <v>102.85097816365207</v>
      </c>
      <c r="BD16" s="31">
        <f t="shared" si="15"/>
        <v>102.36949358709157</v>
      </c>
      <c r="BE16" s="5">
        <f t="shared" si="15"/>
        <v>101.80949500412952</v>
      </c>
      <c r="BF16" s="32">
        <f t="shared" si="15"/>
        <v>100.87236473461944</v>
      </c>
      <c r="BG16" s="31">
        <f t="shared" si="15"/>
        <v>100.71577905044688</v>
      </c>
      <c r="BH16" s="5">
        <f t="shared" si="15"/>
        <v>100.34772379660335</v>
      </c>
      <c r="BI16" s="32">
        <f t="shared" si="15"/>
        <v>100.3768035356889</v>
      </c>
      <c r="BJ16" s="31">
        <f t="shared" si="15"/>
        <v>100.21997287264615</v>
      </c>
      <c r="BK16" s="5">
        <f t="shared" si="15"/>
        <v>100.0089968007821</v>
      </c>
      <c r="BL16" s="32">
        <f t="shared" si="15"/>
        <v>99.61999795004921</v>
      </c>
      <c r="BM16" s="31">
        <f t="shared" si="15"/>
        <v>99.73434165762517</v>
      </c>
      <c r="BN16" s="5">
        <f t="shared" si="15"/>
        <v>100.27107855815639</v>
      </c>
      <c r="BO16" s="32">
        <f t="shared" si="15"/>
        <v>101.21386920009127</v>
      </c>
      <c r="BP16" s="31">
        <f t="shared" si="15"/>
        <v>102.04111842799595</v>
      </c>
      <c r="BQ16" s="5">
        <f aca="true" t="shared" si="16" ref="BQ16:DK16">+BQ15*100/BN15</f>
        <v>102.35985808396251</v>
      </c>
      <c r="BR16" s="32">
        <f t="shared" si="16"/>
        <v>102.6618530948766</v>
      </c>
      <c r="BS16" s="31">
        <f t="shared" si="16"/>
        <v>102.319220888454</v>
      </c>
      <c r="BT16" s="5">
        <f t="shared" si="16"/>
        <v>102.49168598087027</v>
      </c>
      <c r="BU16" s="32">
        <f t="shared" si="16"/>
        <v>102.1760711906427</v>
      </c>
      <c r="BV16" s="31">
        <f t="shared" si="16"/>
        <v>102.12124940038225</v>
      </c>
      <c r="BW16" s="5">
        <f t="shared" si="16"/>
        <v>102.10176449777073</v>
      </c>
      <c r="BX16" s="32">
        <f t="shared" si="16"/>
        <v>101.49988860125698</v>
      </c>
      <c r="BY16" s="31">
        <f t="shared" si="16"/>
        <v>101.64407493731913</v>
      </c>
      <c r="BZ16" s="5">
        <f t="shared" si="16"/>
        <v>100.53971684955319</v>
      </c>
      <c r="CA16" s="32">
        <f t="shared" si="16"/>
        <v>101.87674525244303</v>
      </c>
      <c r="CB16" s="31">
        <f t="shared" si="16"/>
        <v>102.79519725622681</v>
      </c>
      <c r="CC16" s="5">
        <f t="shared" si="16"/>
        <v>104.5099051645102</v>
      </c>
      <c r="CD16" s="32">
        <f t="shared" si="16"/>
        <v>103.28639433789515</v>
      </c>
      <c r="CE16" s="31">
        <f t="shared" si="16"/>
        <v>101.66759910022513</v>
      </c>
      <c r="CF16" s="5">
        <f t="shared" si="16"/>
        <v>100.62983081891859</v>
      </c>
      <c r="CG16" s="32">
        <f t="shared" si="16"/>
        <v>101.18842765718523</v>
      </c>
      <c r="CH16" s="31">
        <f t="shared" si="16"/>
        <v>102.15983842556574</v>
      </c>
      <c r="CI16" s="5">
        <f t="shared" si="16"/>
        <v>104.04692334782504</v>
      </c>
      <c r="CJ16" s="32">
        <f t="shared" si="16"/>
        <v>106.13457028654837</v>
      </c>
      <c r="CK16" s="31">
        <f t="shared" si="16"/>
        <v>106.92653207328087</v>
      </c>
      <c r="CL16" s="5">
        <f t="shared" si="16"/>
        <v>104.6101510731769</v>
      </c>
      <c r="CM16" s="32">
        <f t="shared" si="16"/>
        <v>100.90842316780768</v>
      </c>
      <c r="CN16" s="31">
        <f t="shared" si="16"/>
        <v>98.74822696604475</v>
      </c>
      <c r="CO16" s="5">
        <f t="shared" si="16"/>
        <v>99.70171582779824</v>
      </c>
      <c r="CP16" s="32">
        <f t="shared" si="16"/>
        <v>101.01259842612822</v>
      </c>
      <c r="CQ16" s="31">
        <f t="shared" si="16"/>
        <v>101.76279163796882</v>
      </c>
      <c r="CR16" s="5">
        <f t="shared" si="16"/>
        <v>100.35516209374553</v>
      </c>
      <c r="CS16" s="32">
        <f t="shared" si="16"/>
        <v>100.5455585511853</v>
      </c>
      <c r="CT16" s="31">
        <f t="shared" si="16"/>
        <v>101.14698889269432</v>
      </c>
      <c r="CU16" s="5">
        <f t="shared" si="16"/>
        <v>102.90426294473387</v>
      </c>
      <c r="CV16" s="32">
        <f t="shared" si="16"/>
        <v>102.45250474977225</v>
      </c>
      <c r="CW16" s="31">
        <f t="shared" si="16"/>
        <v>101.2778843550227</v>
      </c>
      <c r="CX16" s="5">
        <f t="shared" si="16"/>
        <v>99.7821710376086</v>
      </c>
      <c r="CY16" s="32">
        <f t="shared" si="16"/>
        <v>99.22551723264243</v>
      </c>
      <c r="CZ16" s="31">
        <f t="shared" si="16"/>
        <v>98.72454400653545</v>
      </c>
      <c r="DA16" s="5">
        <f t="shared" si="16"/>
        <v>97.39700034697893</v>
      </c>
      <c r="DB16" s="32">
        <f t="shared" si="16"/>
        <v>96.44246293563286</v>
      </c>
      <c r="DC16" s="31">
        <f t="shared" si="16"/>
        <v>96.84115444947717</v>
      </c>
      <c r="DD16" s="5">
        <f t="shared" si="16"/>
        <v>95.98575074068685</v>
      </c>
      <c r="DE16" s="32">
        <f t="shared" si="16"/>
        <v>94.13388068141968</v>
      </c>
      <c r="DF16" s="31">
        <f t="shared" si="16"/>
        <v>90.58331633584639</v>
      </c>
      <c r="DG16" s="5">
        <f t="shared" si="16"/>
        <v>90.35454654494818</v>
      </c>
      <c r="DH16" s="32">
        <f t="shared" si="16"/>
        <v>91.74544104798082</v>
      </c>
      <c r="DI16" s="31">
        <f t="shared" si="16"/>
        <v>94.8073427169122</v>
      </c>
      <c r="DJ16" s="5">
        <f t="shared" si="16"/>
        <v>97.28457117654314</v>
      </c>
      <c r="DK16" s="32">
        <f t="shared" si="16"/>
        <v>98.44502259022431</v>
      </c>
      <c r="DL16" s="31">
        <f aca="true" t="shared" si="17" ref="DL16:DR16">+DL15*100/DI15</f>
        <v>99.3325229345833</v>
      </c>
      <c r="DM16" s="5">
        <f t="shared" si="17"/>
        <v>98.73742134940385</v>
      </c>
      <c r="DN16" s="32">
        <f t="shared" si="17"/>
        <v>99.66105145906552</v>
      </c>
      <c r="DO16" s="31">
        <f t="shared" si="17"/>
        <v>98.44872863922124</v>
      </c>
      <c r="DP16" s="5" t="e">
        <f t="shared" si="17"/>
        <v>#DIV/0!</v>
      </c>
      <c r="DQ16" s="32" t="e">
        <f t="shared" si="17"/>
        <v>#DIV/0!</v>
      </c>
      <c r="DR16" s="31" t="e">
        <f t="shared" si="17"/>
        <v>#DIV/0!</v>
      </c>
    </row>
  </sheetData>
  <mergeCells count="8">
    <mergeCell ref="A8:A9"/>
    <mergeCell ref="A11:A12"/>
    <mergeCell ref="A13:A14"/>
    <mergeCell ref="A15:A16"/>
    <mergeCell ref="A1:E1"/>
    <mergeCell ref="A3:B3"/>
    <mergeCell ref="A4:A5"/>
    <mergeCell ref="A6:A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2010-03-09T08:55:53Z</cp:lastPrinted>
  <dcterms:created xsi:type="dcterms:W3CDTF">2006-05-18T10:46:25Z</dcterms:created>
  <dcterms:modified xsi:type="dcterms:W3CDTF">2010-06-10T04:51:40Z</dcterms:modified>
  <cp:category/>
  <cp:version/>
  <cp:contentType/>
  <cp:contentStatus/>
</cp:coreProperties>
</file>