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90" windowWidth="14895" windowHeight="83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<sst xmlns="http://schemas.openxmlformats.org/spreadsheetml/2006/main" count="79" uniqueCount="44">
  <si>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Ekonomický pilíř - výkonnost, zdroje růstu, stabilita</t>
  </si>
  <si>
    <t>Průměr 
1996 - 2000</t>
  </si>
  <si>
    <t>Průměr 
2001 - 2005</t>
  </si>
  <si>
    <t>Průměr 
1996 - 2005</t>
  </si>
  <si>
    <t>I.</t>
  </si>
  <si>
    <t>Výkonnost ekonomiky</t>
  </si>
  <si>
    <t>HDP</t>
  </si>
  <si>
    <t>%, r/r, reálně</t>
  </si>
  <si>
    <t>.</t>
  </si>
  <si>
    <t>Reálný hrubý domácí důchod</t>
  </si>
  <si>
    <t>%, r/r</t>
  </si>
  <si>
    <t>II.</t>
  </si>
  <si>
    <t>Zdroje růstu</t>
  </si>
  <si>
    <t>Výdaje na tvorbu fixního kapitálu</t>
  </si>
  <si>
    <t>Produktivita práce - souhrnná</t>
  </si>
  <si>
    <t>Energetická náročnost</t>
  </si>
  <si>
    <t>% z HDP b.c.</t>
  </si>
  <si>
    <t>Výdaje na VaV</t>
  </si>
  <si>
    <t>III.</t>
  </si>
  <si>
    <t>Makroekonomická rovnováha</t>
  </si>
  <si>
    <t>Saldo běžného účtu</t>
  </si>
  <si>
    <t>Rozdíl mezi mírou úspor a mírou investic</t>
  </si>
  <si>
    <t>p.b.</t>
  </si>
  <si>
    <t>Míra registrované nezaměstnanosti</t>
  </si>
  <si>
    <t>%, průměr</t>
  </si>
  <si>
    <t>Míra reg.nezam. podle stávající metodiky</t>
  </si>
  <si>
    <t>Směrodatná odchylka 1996 - 2000</t>
  </si>
  <si>
    <t>Směrodatná odchylka 2001 - 2005</t>
  </si>
  <si>
    <t>Směrodatná odchylka 1996 - 2005</t>
  </si>
  <si>
    <t xml:space="preserve">HDP (odchylky od trendu) </t>
  </si>
  <si>
    <t xml:space="preserve">Investice (odchylky od trendu) </t>
  </si>
  <si>
    <t xml:space="preserve">Inflace (odchylky od trendu) </t>
  </si>
  <si>
    <t>Pramen: ČSÚ, Ročenka konkurenceschopnosti ČR, Eurostat</t>
  </si>
  <si>
    <t>Celková zaměstnanost</t>
  </si>
  <si>
    <t>1)</t>
  </si>
  <si>
    <t>2)</t>
  </si>
  <si>
    <t>3)</t>
  </si>
  <si>
    <t>P ř í l o h a</t>
  </si>
  <si>
    <r>
      <t>1)</t>
    </r>
    <r>
      <rPr>
        <sz val="8"/>
        <rFont val="Arial CE"/>
        <family val="2"/>
      </rPr>
      <t xml:space="preserve"> bez roku 2005</t>
    </r>
  </si>
  <si>
    <r>
      <t>2)</t>
    </r>
    <r>
      <rPr>
        <sz val="8"/>
        <rFont val="Arial CE"/>
        <family val="2"/>
      </rPr>
      <t xml:space="preserve"> bez roku 1996</t>
    </r>
  </si>
  <si>
    <t>p.b. (b.c.)</t>
  </si>
  <si>
    <t>Saldo veřejných rozpočtů (GFS)</t>
  </si>
  <si>
    <r>
      <t>3)</t>
    </r>
    <r>
      <rPr>
        <sz val="8"/>
        <rFont val="Arial CE"/>
        <family val="2"/>
      </rPr>
      <t xml:space="preserve"> průměr za roky 2004 a 2005</t>
    </r>
  </si>
  <si>
    <t>Výdaje vlády na vzdělání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</si>
</sst>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&quot;   &quot;"/>
    <numFmt numFmtId="165" formatCode="0_ ;[Red]\-0\ "/>
    <numFmt numFmtId="166" formatCode="0.0"/>
    <numFmt numFmtId="167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65" fontId="0" fillId="0" borderId="9" xfId="0" applyNumberFormat="1" applyFill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right"/>
    </xf>
    <xf numFmtId="166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12" xfId="0" applyNumberFormat="1" applyFill="1" applyBorder="1" applyAlignment="1">
      <alignment horizontal="left"/>
    </xf>
    <xf numFmtId="166" fontId="1" fillId="0" borderId="12" xfId="0" applyNumberFormat="1" applyFont="1" applyBorder="1" applyAlignment="1">
      <alignment horizontal="center"/>
    </xf>
    <xf numFmtId="166" fontId="0" fillId="0" borderId="12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6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Fill="1" applyBorder="1" applyAlignment="1">
      <alignment/>
    </xf>
    <xf numFmtId="166" fontId="0" fillId="0" borderId="8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8" xfId="0" applyNumberFormat="1" applyFill="1" applyBorder="1" applyAlignment="1">
      <alignment horizontal="right"/>
    </xf>
    <xf numFmtId="166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166" fontId="0" fillId="0" borderId="12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 horizontal="right"/>
    </xf>
    <xf numFmtId="166" fontId="0" fillId="0" borderId="10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right"/>
    </xf>
    <xf numFmtId="166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5" xfId="0" applyNumberFormat="1" applyFill="1" applyBorder="1" applyAlignment="1">
      <alignment horizontal="right"/>
    </xf>
    <xf numFmtId="166" fontId="0" fillId="0" borderId="14" xfId="0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166" fontId="1" fillId="0" borderId="9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7" fontId="0" fillId="0" borderId="9" xfId="0" applyNumberFormat="1" applyFill="1" applyBorder="1" applyAlignment="1">
      <alignment/>
    </xf>
    <xf numFmtId="166" fontId="3" fillId="0" borderId="13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66" fontId="0" fillId="0" borderId="8" xfId="0" applyNumberFormat="1" applyFont="1" applyFill="1" applyBorder="1" applyAlignment="1">
      <alignment horizontal="right"/>
    </xf>
    <xf numFmtId="166" fontId="0" fillId="0" borderId="13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0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U17" sqref="U17"/>
    </sheetView>
  </sheetViews>
  <sheetFormatPr defaultColWidth="9.00390625" defaultRowHeight="12.75"/>
  <cols>
    <col min="1" max="1" width="2.375" style="0" customWidth="1"/>
    <col min="2" max="2" width="28.00390625" style="0" customWidth="1"/>
    <col min="3" max="3" width="12.00390625" style="0" customWidth="1"/>
    <col min="4" max="4" width="9.125" style="0" hidden="1" customWidth="1"/>
    <col min="5" max="14" width="5.875" style="0" customWidth="1"/>
    <col min="15" max="15" width="7.625" style="0" customWidth="1"/>
    <col min="16" max="16" width="1.75390625" style="0" customWidth="1"/>
    <col min="17" max="17" width="7.625" style="0" customWidth="1"/>
    <col min="18" max="18" width="1.75390625" style="0" customWidth="1"/>
    <col min="19" max="19" width="7.625" style="0" customWidth="1"/>
    <col min="20" max="20" width="1.75390625" style="0" customWidth="1"/>
  </cols>
  <sheetData>
    <row r="1" ht="12.75">
      <c r="T1" s="36" t="s">
        <v>37</v>
      </c>
    </row>
    <row r="2" ht="12.75">
      <c r="A2" s="1" t="s">
        <v>0</v>
      </c>
    </row>
    <row r="3" spans="1:20" s="7" customFormat="1" ht="27" customHeight="1">
      <c r="A3" s="2"/>
      <c r="B3" s="3"/>
      <c r="C3" s="4"/>
      <c r="D3" s="5">
        <v>1995</v>
      </c>
      <c r="E3" s="6">
        <v>1996</v>
      </c>
      <c r="F3" s="6">
        <v>1997</v>
      </c>
      <c r="G3" s="6">
        <v>1998</v>
      </c>
      <c r="H3" s="6">
        <v>1999</v>
      </c>
      <c r="I3" s="6">
        <v>2000</v>
      </c>
      <c r="J3" s="6">
        <v>2001</v>
      </c>
      <c r="K3" s="6">
        <v>2002</v>
      </c>
      <c r="L3" s="6">
        <v>2003</v>
      </c>
      <c r="M3" s="6">
        <v>2004</v>
      </c>
      <c r="N3" s="6">
        <v>2005</v>
      </c>
      <c r="O3" s="76" t="s">
        <v>1</v>
      </c>
      <c r="P3" s="77"/>
      <c r="Q3" s="76" t="s">
        <v>2</v>
      </c>
      <c r="R3" s="77"/>
      <c r="S3" s="72" t="s">
        <v>3</v>
      </c>
      <c r="T3" s="73"/>
    </row>
    <row r="4" spans="1:20" ht="17.25" customHeight="1">
      <c r="A4" s="8" t="s">
        <v>4</v>
      </c>
      <c r="B4" s="9" t="s">
        <v>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31"/>
      <c r="Q4" s="32"/>
      <c r="R4" s="33"/>
      <c r="S4" s="32"/>
      <c r="T4" s="31"/>
    </row>
    <row r="5" spans="1:20" s="7" customFormat="1" ht="16.5" customHeight="1">
      <c r="A5" s="12"/>
      <c r="B5" s="7" t="s">
        <v>6</v>
      </c>
      <c r="C5" s="13" t="s">
        <v>7</v>
      </c>
      <c r="D5" s="14" t="s">
        <v>8</v>
      </c>
      <c r="E5" s="37">
        <v>4.2</v>
      </c>
      <c r="F5" s="37">
        <v>-0.7</v>
      </c>
      <c r="G5" s="37">
        <v>-1.1</v>
      </c>
      <c r="H5" s="37">
        <v>1.2</v>
      </c>
      <c r="I5" s="37">
        <v>3.9</v>
      </c>
      <c r="J5" s="37">
        <v>2.6</v>
      </c>
      <c r="K5" s="37">
        <v>1.5</v>
      </c>
      <c r="L5" s="38">
        <v>3.2</v>
      </c>
      <c r="M5" s="39">
        <v>4.2</v>
      </c>
      <c r="N5" s="39">
        <v>6.1</v>
      </c>
      <c r="O5" s="40">
        <f>AVERAGE(E5:I5)</f>
        <v>1.5</v>
      </c>
      <c r="P5" s="41"/>
      <c r="Q5" s="42">
        <f>AVERAGE(J5:N5)</f>
        <v>3.5200000000000005</v>
      </c>
      <c r="R5" s="43"/>
      <c r="S5" s="42">
        <f>AVERAGE(E5:N5)</f>
        <v>2.5100000000000002</v>
      </c>
      <c r="T5" s="44"/>
    </row>
    <row r="6" spans="1:20" s="7" customFormat="1" ht="16.5" customHeight="1">
      <c r="A6" s="17"/>
      <c r="B6" s="18" t="s">
        <v>9</v>
      </c>
      <c r="C6" s="19" t="s">
        <v>10</v>
      </c>
      <c r="D6" s="20"/>
      <c r="E6" s="45">
        <v>5.8</v>
      </c>
      <c r="F6" s="45">
        <v>-0.5</v>
      </c>
      <c r="G6" s="45">
        <v>2.3</v>
      </c>
      <c r="H6" s="45">
        <v>0.9</v>
      </c>
      <c r="I6" s="45">
        <v>2.1</v>
      </c>
      <c r="J6" s="45">
        <v>4.3</v>
      </c>
      <c r="K6" s="45">
        <v>3.7</v>
      </c>
      <c r="L6" s="46">
        <v>3.3</v>
      </c>
      <c r="M6" s="47">
        <v>5</v>
      </c>
      <c r="N6" s="48">
        <v>4.2</v>
      </c>
      <c r="O6" s="49">
        <f aca="true" t="shared" si="0" ref="O6:O18">AVERAGE(E6:I6)</f>
        <v>2.12</v>
      </c>
      <c r="P6" s="50"/>
      <c r="Q6" s="51">
        <f>AVERAGE(J6:N6)</f>
        <v>4.1</v>
      </c>
      <c r="R6" s="52"/>
      <c r="S6" s="51">
        <f>AVERAGE(E6:N6)</f>
        <v>3.11</v>
      </c>
      <c r="T6" s="53"/>
    </row>
    <row r="7" spans="1:20" ht="18" customHeight="1">
      <c r="A7" s="22" t="s">
        <v>11</v>
      </c>
      <c r="B7" s="23" t="s">
        <v>12</v>
      </c>
      <c r="C7" s="24"/>
      <c r="D7" s="2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  <c r="Q7" s="57"/>
      <c r="R7" s="58"/>
      <c r="S7" s="57"/>
      <c r="T7" s="59"/>
    </row>
    <row r="8" spans="1:20" ht="16.5" customHeight="1">
      <c r="A8" s="12"/>
      <c r="B8" s="7" t="s">
        <v>33</v>
      </c>
      <c r="C8" s="13" t="s">
        <v>10</v>
      </c>
      <c r="D8" s="7">
        <v>0.7</v>
      </c>
      <c r="E8" s="44">
        <v>-0.4</v>
      </c>
      <c r="F8" s="54">
        <v>0.2</v>
      </c>
      <c r="G8" s="54">
        <v>-2.3</v>
      </c>
      <c r="H8" s="54">
        <v>-4.1</v>
      </c>
      <c r="I8" s="54">
        <v>-0.5</v>
      </c>
      <c r="J8" s="54">
        <v>0.4</v>
      </c>
      <c r="K8" s="54">
        <v>1.5</v>
      </c>
      <c r="L8" s="54">
        <v>-1.4</v>
      </c>
      <c r="M8" s="54">
        <v>0.1</v>
      </c>
      <c r="N8" s="54">
        <v>0.9</v>
      </c>
      <c r="O8" s="40">
        <f t="shared" si="0"/>
        <v>-1.42</v>
      </c>
      <c r="P8" s="41"/>
      <c r="Q8" s="42">
        <f aca="true" t="shared" si="1" ref="Q8:Q13">AVERAGE(J8:N8)</f>
        <v>0.3</v>
      </c>
      <c r="R8" s="43"/>
      <c r="S8" s="42">
        <f aca="true" t="shared" si="2" ref="S8:S13">AVERAGE(E8:N8)</f>
        <v>-0.5599999999999999</v>
      </c>
      <c r="T8" s="44"/>
    </row>
    <row r="9" spans="1:20" s="7" customFormat="1" ht="16.5" customHeight="1">
      <c r="A9" s="12"/>
      <c r="B9" s="25" t="s">
        <v>13</v>
      </c>
      <c r="C9" s="24" t="s">
        <v>7</v>
      </c>
      <c r="D9" s="14" t="s">
        <v>8</v>
      </c>
      <c r="E9" s="37">
        <v>9.9</v>
      </c>
      <c r="F9" s="37">
        <v>-5.7</v>
      </c>
      <c r="G9" s="37">
        <v>-0.9</v>
      </c>
      <c r="H9" s="37">
        <v>-3.3</v>
      </c>
      <c r="I9" s="37">
        <v>5.1</v>
      </c>
      <c r="J9" s="37">
        <v>6.6</v>
      </c>
      <c r="K9" s="37">
        <v>5.1</v>
      </c>
      <c r="L9" s="38">
        <v>0.4</v>
      </c>
      <c r="M9" s="39">
        <v>4.7</v>
      </c>
      <c r="N9" s="54">
        <v>3.7</v>
      </c>
      <c r="O9" s="40">
        <f t="shared" si="0"/>
        <v>1.02</v>
      </c>
      <c r="P9" s="41"/>
      <c r="Q9" s="42">
        <f t="shared" si="1"/>
        <v>4.1</v>
      </c>
      <c r="R9" s="43"/>
      <c r="S9" s="42">
        <f t="shared" si="2"/>
        <v>2.5599999999999996</v>
      </c>
      <c r="T9" s="44"/>
    </row>
    <row r="10" spans="1:20" s="7" customFormat="1" ht="16.5" customHeight="1">
      <c r="A10" s="12"/>
      <c r="B10" s="7" t="s">
        <v>14</v>
      </c>
      <c r="C10" s="13" t="s">
        <v>10</v>
      </c>
      <c r="D10" s="14" t="s">
        <v>8</v>
      </c>
      <c r="E10" s="37">
        <v>4.397104067192181</v>
      </c>
      <c r="F10" s="37">
        <v>-0.9505892827704754</v>
      </c>
      <c r="G10" s="37">
        <v>1.5355619488425232</v>
      </c>
      <c r="H10" s="37">
        <v>5.706094494991265</v>
      </c>
      <c r="I10" s="37">
        <v>4.151520271024234</v>
      </c>
      <c r="J10" s="37">
        <v>2.048096212785877</v>
      </c>
      <c r="K10" s="37">
        <v>0.35797270523258984</v>
      </c>
      <c r="L10" s="37">
        <v>5.024470043490736</v>
      </c>
      <c r="M10" s="39">
        <v>4.135886695187652</v>
      </c>
      <c r="N10" s="60" t="s">
        <v>8</v>
      </c>
      <c r="O10" s="40">
        <f t="shared" si="0"/>
        <v>2.9679382998559456</v>
      </c>
      <c r="P10" s="41"/>
      <c r="Q10" s="42">
        <f t="shared" si="1"/>
        <v>2.8916064141742135</v>
      </c>
      <c r="R10" s="43"/>
      <c r="S10" s="42">
        <f t="shared" si="2"/>
        <v>2.9340130173307317</v>
      </c>
      <c r="T10" s="44"/>
    </row>
    <row r="11" spans="1:20" s="7" customFormat="1" ht="16.5" customHeight="1">
      <c r="A11" s="12"/>
      <c r="B11" s="7" t="s">
        <v>15</v>
      </c>
      <c r="C11" s="13" t="s">
        <v>10</v>
      </c>
      <c r="D11" s="24"/>
      <c r="E11" s="54">
        <v>0.1</v>
      </c>
      <c r="F11" s="54">
        <v>-3.7</v>
      </c>
      <c r="G11" s="54">
        <v>-3.8</v>
      </c>
      <c r="H11" s="54">
        <v>-3.4</v>
      </c>
      <c r="I11" s="54">
        <v>-1.6</v>
      </c>
      <c r="J11" s="54">
        <v>-0.5</v>
      </c>
      <c r="K11" s="54">
        <v>-0.8</v>
      </c>
      <c r="L11" s="54">
        <v>3.1</v>
      </c>
      <c r="M11" s="54">
        <v>-4.3</v>
      </c>
      <c r="N11" s="60" t="s">
        <v>8</v>
      </c>
      <c r="O11" s="40">
        <f t="shared" si="0"/>
        <v>-2.48</v>
      </c>
      <c r="P11" s="41"/>
      <c r="Q11" s="42">
        <f t="shared" si="1"/>
        <v>-0.625</v>
      </c>
      <c r="R11" s="61" t="s">
        <v>34</v>
      </c>
      <c r="S11" s="42">
        <f t="shared" si="2"/>
        <v>-1.655555555555556</v>
      </c>
      <c r="T11" s="61" t="s">
        <v>34</v>
      </c>
    </row>
    <row r="12" spans="1:20" s="7" customFormat="1" ht="16.5" customHeight="1">
      <c r="A12" s="12"/>
      <c r="B12" s="26" t="s">
        <v>43</v>
      </c>
      <c r="C12" s="24" t="s">
        <v>16</v>
      </c>
      <c r="D12" s="24"/>
      <c r="E12" s="62">
        <v>4.52216138890077</v>
      </c>
      <c r="F12" s="63">
        <v>4.430692167275691</v>
      </c>
      <c r="G12" s="63">
        <v>4.2110050523846185</v>
      </c>
      <c r="H12" s="63">
        <v>4.2530338134858905</v>
      </c>
      <c r="I12" s="63">
        <v>4.027921097000734</v>
      </c>
      <c r="J12" s="63">
        <v>4.219896659062483</v>
      </c>
      <c r="K12" s="63">
        <v>4.313367136930538</v>
      </c>
      <c r="L12" s="63">
        <v>4.47609919638665</v>
      </c>
      <c r="M12" s="63">
        <v>4.355425629076683</v>
      </c>
      <c r="N12" s="60" t="s">
        <v>8</v>
      </c>
      <c r="O12" s="40">
        <f t="shared" si="0"/>
        <v>4.288962703809541</v>
      </c>
      <c r="P12" s="64" t="s">
        <v>35</v>
      </c>
      <c r="Q12" s="42">
        <f t="shared" si="1"/>
        <v>4.341197155364089</v>
      </c>
      <c r="R12" s="61" t="s">
        <v>34</v>
      </c>
      <c r="S12" s="42">
        <f t="shared" si="2"/>
        <v>4.312178015611562</v>
      </c>
      <c r="T12" s="61" t="s">
        <v>34</v>
      </c>
    </row>
    <row r="13" spans="1:20" s="7" customFormat="1" ht="16.5" customHeight="1">
      <c r="A13" s="17"/>
      <c r="B13" s="27" t="s">
        <v>17</v>
      </c>
      <c r="C13" s="28" t="s">
        <v>16</v>
      </c>
      <c r="D13" s="21">
        <v>0.95</v>
      </c>
      <c r="E13" s="47">
        <v>0.98</v>
      </c>
      <c r="F13" s="47">
        <v>1.09</v>
      </c>
      <c r="G13" s="47">
        <v>1.17</v>
      </c>
      <c r="H13" s="47">
        <v>1.16</v>
      </c>
      <c r="I13" s="47">
        <v>1.23</v>
      </c>
      <c r="J13" s="47">
        <v>1.22</v>
      </c>
      <c r="K13" s="47">
        <v>1.22</v>
      </c>
      <c r="L13" s="47">
        <v>1.26</v>
      </c>
      <c r="M13" s="47">
        <v>1.28</v>
      </c>
      <c r="N13" s="47">
        <v>1.27</v>
      </c>
      <c r="O13" s="49">
        <f t="shared" si="0"/>
        <v>1.1260000000000001</v>
      </c>
      <c r="P13" s="50"/>
      <c r="Q13" s="51">
        <f t="shared" si="1"/>
        <v>1.25</v>
      </c>
      <c r="R13" s="52"/>
      <c r="S13" s="51">
        <f t="shared" si="2"/>
        <v>1.188</v>
      </c>
      <c r="T13" s="53"/>
    </row>
    <row r="14" spans="1:20" ht="17.25" customHeight="1">
      <c r="A14" s="22" t="s">
        <v>18</v>
      </c>
      <c r="B14" s="23" t="s">
        <v>19</v>
      </c>
      <c r="C14" s="24"/>
      <c r="D14" s="2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6"/>
      <c r="Q14" s="57"/>
      <c r="R14" s="58"/>
      <c r="S14" s="57"/>
      <c r="T14" s="59"/>
    </row>
    <row r="15" spans="1:20" ht="16.5" customHeight="1">
      <c r="A15" s="12"/>
      <c r="B15" s="29" t="s">
        <v>41</v>
      </c>
      <c r="C15" s="24" t="s">
        <v>16</v>
      </c>
      <c r="D15" s="16">
        <v>0.5</v>
      </c>
      <c r="E15" s="62">
        <v>-0.3</v>
      </c>
      <c r="F15" s="62">
        <v>-1.1</v>
      </c>
      <c r="G15" s="39">
        <v>-1.4</v>
      </c>
      <c r="H15" s="39">
        <v>-0.5</v>
      </c>
      <c r="I15" s="39">
        <v>-2.9</v>
      </c>
      <c r="J15" s="39">
        <v>-2.1</v>
      </c>
      <c r="K15" s="39">
        <v>-0.5</v>
      </c>
      <c r="L15" s="39">
        <v>-0.5</v>
      </c>
      <c r="M15" s="39">
        <v>-3.3</v>
      </c>
      <c r="N15" s="62">
        <v>0</v>
      </c>
      <c r="O15" s="40">
        <v>-1.3</v>
      </c>
      <c r="P15" s="65"/>
      <c r="Q15" s="42">
        <v>-2.2</v>
      </c>
      <c r="R15" s="61"/>
      <c r="S15" s="42">
        <v>-1.7</v>
      </c>
      <c r="T15" s="61"/>
    </row>
    <row r="16" spans="1:20" ht="16.5" customHeight="1">
      <c r="A16" s="12"/>
      <c r="B16" s="29" t="s">
        <v>20</v>
      </c>
      <c r="C16" s="24" t="s">
        <v>16</v>
      </c>
      <c r="D16" s="16">
        <v>-2.5</v>
      </c>
      <c r="E16" s="39">
        <v>-6.7</v>
      </c>
      <c r="F16" s="39">
        <v>-6.3</v>
      </c>
      <c r="G16" s="39">
        <v>-2.1</v>
      </c>
      <c r="H16" s="39">
        <v>-2.5</v>
      </c>
      <c r="I16" s="39">
        <v>-4.9</v>
      </c>
      <c r="J16" s="39">
        <v>-5.4</v>
      </c>
      <c r="K16" s="39">
        <v>-5.6</v>
      </c>
      <c r="L16" s="39">
        <v>-6.3</v>
      </c>
      <c r="M16" s="39">
        <v>-6</v>
      </c>
      <c r="N16" s="39">
        <v>-2.1</v>
      </c>
      <c r="O16" s="40">
        <v>-4.4</v>
      </c>
      <c r="P16" s="41"/>
      <c r="Q16" s="42">
        <v>-5</v>
      </c>
      <c r="R16" s="43"/>
      <c r="S16" s="42">
        <v>-4.7</v>
      </c>
      <c r="T16" s="44"/>
    </row>
    <row r="17" spans="1:20" ht="25.5" customHeight="1">
      <c r="A17" s="12"/>
      <c r="B17" s="30" t="s">
        <v>21</v>
      </c>
      <c r="C17" s="24" t="s">
        <v>22</v>
      </c>
      <c r="D17" s="24">
        <v>-2.9</v>
      </c>
      <c r="E17" s="39">
        <v>-6.7</v>
      </c>
      <c r="F17" s="39">
        <v>-6.2</v>
      </c>
      <c r="G17" s="39">
        <v>-2.0841514524310547</v>
      </c>
      <c r="H17" s="39">
        <v>-2.5</v>
      </c>
      <c r="I17" s="39">
        <v>-4.8</v>
      </c>
      <c r="J17" s="39">
        <v>-5.4</v>
      </c>
      <c r="K17" s="39">
        <v>-6.4</v>
      </c>
      <c r="L17" s="39">
        <v>-6.8</v>
      </c>
      <c r="M17" s="39">
        <v>-6.7</v>
      </c>
      <c r="N17" s="60" t="s">
        <v>8</v>
      </c>
      <c r="O17" s="40">
        <f>AVERAGE(E17:H17)</f>
        <v>-4.371037863107764</v>
      </c>
      <c r="P17" s="41"/>
      <c r="Q17" s="42">
        <f>AVERAGE(I17:N17)</f>
        <v>-6.0200000000000005</v>
      </c>
      <c r="R17" s="61" t="s">
        <v>34</v>
      </c>
      <c r="S17" s="42">
        <f>AVERAGE(E17:N17)</f>
        <v>-5.2871279391590065</v>
      </c>
      <c r="T17" s="61" t="s">
        <v>34</v>
      </c>
    </row>
    <row r="18" spans="1:20" s="7" customFormat="1" ht="25.5" customHeight="1">
      <c r="A18" s="12"/>
      <c r="B18" s="30" t="s">
        <v>23</v>
      </c>
      <c r="C18" s="13" t="s">
        <v>24</v>
      </c>
      <c r="D18" s="15">
        <v>2.99</v>
      </c>
      <c r="E18" s="37">
        <v>3.08</v>
      </c>
      <c r="F18" s="37">
        <v>4.28</v>
      </c>
      <c r="G18" s="37">
        <v>6.04</v>
      </c>
      <c r="H18" s="37">
        <v>8.54</v>
      </c>
      <c r="I18" s="37">
        <v>9.02</v>
      </c>
      <c r="J18" s="37">
        <v>8.54</v>
      </c>
      <c r="K18" s="37">
        <v>9.15</v>
      </c>
      <c r="L18" s="39">
        <v>9.9</v>
      </c>
      <c r="M18" s="39">
        <v>10.24</v>
      </c>
      <c r="N18" s="60" t="s">
        <v>8</v>
      </c>
      <c r="O18" s="40">
        <f t="shared" si="0"/>
        <v>6.191999999999999</v>
      </c>
      <c r="P18" s="41"/>
      <c r="Q18" s="42">
        <f>AVERAGE(J18:N18)</f>
        <v>9.4575</v>
      </c>
      <c r="R18" s="61" t="s">
        <v>34</v>
      </c>
      <c r="S18" s="42">
        <f>AVERAGE(E18:N18)</f>
        <v>7.643333333333333</v>
      </c>
      <c r="T18" s="61" t="s">
        <v>34</v>
      </c>
    </row>
    <row r="19" spans="1:20" s="7" customFormat="1" ht="25.5" customHeight="1">
      <c r="A19" s="12"/>
      <c r="B19" s="30" t="s">
        <v>25</v>
      </c>
      <c r="C19" s="13" t="s">
        <v>24</v>
      </c>
      <c r="D19" s="14" t="s">
        <v>8</v>
      </c>
      <c r="E19" s="60" t="s">
        <v>8</v>
      </c>
      <c r="F19" s="60" t="s">
        <v>8</v>
      </c>
      <c r="G19" s="60" t="s">
        <v>8</v>
      </c>
      <c r="H19" s="60" t="s">
        <v>8</v>
      </c>
      <c r="I19" s="60" t="s">
        <v>8</v>
      </c>
      <c r="J19" s="60" t="s">
        <v>8</v>
      </c>
      <c r="K19" s="60" t="s">
        <v>8</v>
      </c>
      <c r="L19" s="60" t="s">
        <v>8</v>
      </c>
      <c r="M19" s="39">
        <v>9.19</v>
      </c>
      <c r="N19" s="39">
        <v>8.97</v>
      </c>
      <c r="O19" s="40"/>
      <c r="P19" s="41"/>
      <c r="Q19" s="42">
        <f>AVERAGE(J19:N19)</f>
        <v>9.08</v>
      </c>
      <c r="R19" s="61" t="s">
        <v>36</v>
      </c>
      <c r="S19" s="42">
        <f>AVERAGE(E19:N19)</f>
        <v>9.08</v>
      </c>
      <c r="T19" s="61" t="s">
        <v>36</v>
      </c>
    </row>
    <row r="20" spans="1:20" s="7" customFormat="1" ht="32.25" customHeight="1">
      <c r="A20" s="12"/>
      <c r="B20" s="30"/>
      <c r="C20" s="13"/>
      <c r="D20" s="14"/>
      <c r="E20" s="60"/>
      <c r="F20" s="60"/>
      <c r="G20" s="60"/>
      <c r="H20" s="60"/>
      <c r="I20" s="60"/>
      <c r="J20" s="60"/>
      <c r="K20" s="60"/>
      <c r="L20" s="60"/>
      <c r="M20" s="39"/>
      <c r="N20" s="39"/>
      <c r="O20" s="74" t="s">
        <v>26</v>
      </c>
      <c r="P20" s="75"/>
      <c r="Q20" s="74" t="s">
        <v>27</v>
      </c>
      <c r="R20" s="75"/>
      <c r="S20" s="74" t="s">
        <v>28</v>
      </c>
      <c r="T20" s="75"/>
    </row>
    <row r="21" spans="1:20" ht="16.5" customHeight="1">
      <c r="A21" s="12"/>
      <c r="B21" s="7" t="s">
        <v>29</v>
      </c>
      <c r="C21" s="24" t="s">
        <v>40</v>
      </c>
      <c r="D21" s="16"/>
      <c r="E21" s="39">
        <v>3.7</v>
      </c>
      <c r="F21" s="39">
        <v>-1.66</v>
      </c>
      <c r="G21" s="39">
        <v>-2.5</v>
      </c>
      <c r="H21" s="39">
        <v>-0.7</v>
      </c>
      <c r="I21" s="39">
        <v>1.6</v>
      </c>
      <c r="J21" s="39">
        <v>-0.1</v>
      </c>
      <c r="K21" s="39">
        <v>-1.7</v>
      </c>
      <c r="L21" s="39">
        <v>-0.4</v>
      </c>
      <c r="M21" s="39">
        <v>0.2</v>
      </c>
      <c r="N21" s="39">
        <v>1.6</v>
      </c>
      <c r="O21" s="40">
        <f>STDEVP(E21:I21)</f>
        <v>2.267460253234883</v>
      </c>
      <c r="P21" s="41"/>
      <c r="Q21" s="66">
        <f>STDEVP(J21:N21)</f>
        <v>1.0609429767899874</v>
      </c>
      <c r="R21" s="67"/>
      <c r="S21" s="66">
        <f>STDEVP(E21:N21)</f>
        <v>1.7721580064994205</v>
      </c>
      <c r="T21" s="44"/>
    </row>
    <row r="22" spans="1:20" ht="16.5" customHeight="1">
      <c r="A22" s="12"/>
      <c r="B22" s="7" t="s">
        <v>30</v>
      </c>
      <c r="C22" s="24" t="s">
        <v>40</v>
      </c>
      <c r="D22" s="16"/>
      <c r="E22" s="39">
        <v>8.76</v>
      </c>
      <c r="F22" s="39">
        <v>-7.1633</v>
      </c>
      <c r="G22" s="39">
        <v>-2.6866</v>
      </c>
      <c r="H22" s="39">
        <v>-5.4098999999999995</v>
      </c>
      <c r="I22" s="39">
        <v>2.6668</v>
      </c>
      <c r="J22" s="39">
        <v>3.8434999999999997</v>
      </c>
      <c r="K22" s="39">
        <v>2.0202</v>
      </c>
      <c r="L22" s="39">
        <v>-3.0031</v>
      </c>
      <c r="M22" s="39">
        <v>0.9736000000000002</v>
      </c>
      <c r="N22" s="60" t="s">
        <v>8</v>
      </c>
      <c r="O22" s="40">
        <f>STDEVP(E22:I22)</f>
        <v>5.808764910030359</v>
      </c>
      <c r="P22" s="41"/>
      <c r="Q22" s="66">
        <f>STDEVP(J22:N22)</f>
        <v>2.5072362498376575</v>
      </c>
      <c r="R22" s="67"/>
      <c r="S22" s="66">
        <f>STDEVP(E22:N22)</f>
        <v>4.719549571257363</v>
      </c>
      <c r="T22" s="44"/>
    </row>
    <row r="23" spans="1:20" ht="16.5" customHeight="1">
      <c r="A23" s="17"/>
      <c r="B23" s="18" t="s">
        <v>31</v>
      </c>
      <c r="C23" s="28" t="s">
        <v>22</v>
      </c>
      <c r="D23" s="21">
        <v>-0.4093000000000018</v>
      </c>
      <c r="E23" s="47">
        <v>0.20340000000000025</v>
      </c>
      <c r="F23" s="47">
        <v>0.8160999999999987</v>
      </c>
      <c r="G23" s="47">
        <v>3.928799999999999</v>
      </c>
      <c r="H23" s="47">
        <v>-3.758500000000001</v>
      </c>
      <c r="I23" s="47">
        <v>-1.0458000000000012</v>
      </c>
      <c r="J23" s="47">
        <v>0.6668999999999992</v>
      </c>
      <c r="K23" s="47">
        <v>-1.320400000000001</v>
      </c>
      <c r="L23" s="47">
        <v>-2.107700000000001</v>
      </c>
      <c r="M23" s="47">
        <v>1.505</v>
      </c>
      <c r="N23" s="47">
        <v>1.5176999999999992</v>
      </c>
      <c r="O23" s="49">
        <f>STDEVP(E23:I23)</f>
        <v>2.5043455392577116</v>
      </c>
      <c r="P23" s="50"/>
      <c r="Q23" s="68">
        <f>STDEVP(J23:N23)</f>
        <v>1.4956853211822334</v>
      </c>
      <c r="R23" s="69"/>
      <c r="S23" s="68">
        <f>STDEVP(E23:N23)</f>
        <v>2.0626557256362488</v>
      </c>
      <c r="T23" s="53"/>
    </row>
    <row r="24" spans="1:20" ht="12.75">
      <c r="A24" s="34" t="s">
        <v>38</v>
      </c>
      <c r="B24" s="35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 t="s">
        <v>32</v>
      </c>
      <c r="T24" s="70"/>
    </row>
    <row r="25" spans="1:2" ht="12.75">
      <c r="A25" s="34" t="s">
        <v>39</v>
      </c>
      <c r="B25" s="35"/>
    </row>
    <row r="26" spans="1:2" ht="12.75">
      <c r="A26" s="34" t="s">
        <v>42</v>
      </c>
      <c r="B26" s="35"/>
    </row>
  </sheetData>
  <mergeCells count="6">
    <mergeCell ref="S3:T3"/>
    <mergeCell ref="S20:T20"/>
    <mergeCell ref="O3:P3"/>
    <mergeCell ref="O20:P20"/>
    <mergeCell ref="Q3:R3"/>
    <mergeCell ref="Q20:R2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System Service</cp:lastModifiedBy>
  <cp:lastPrinted>2006-06-26T07:53:40Z</cp:lastPrinted>
  <dcterms:created xsi:type="dcterms:W3CDTF">2006-05-10T14:11:02Z</dcterms:created>
  <dcterms:modified xsi:type="dcterms:W3CDTF">2006-07-11T13:00:52Z</dcterms:modified>
  <cp:category/>
  <cp:version/>
  <cp:contentType/>
  <cp:contentStatus/>
</cp:coreProperties>
</file>