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30" windowWidth="15180" windowHeight="8580" activeTab="0"/>
  </bookViews>
  <sheets>
    <sheet name="množství" sheetId="1" r:id="rId1"/>
  </sheets>
  <definedNames>
    <definedName name="_xlnm.Print_Titles" localSheetId="0">'množství'!$1:$5</definedName>
  </definedNames>
  <calcPr fullCalcOnLoad="1"/>
</workbook>
</file>

<file path=xl/sharedStrings.xml><?xml version="1.0" encoding="utf-8"?>
<sst xmlns="http://schemas.openxmlformats.org/spreadsheetml/2006/main" count="76" uniqueCount="29">
  <si>
    <t>Název</t>
  </si>
  <si>
    <t>Jehličnaté sortimenty</t>
  </si>
  <si>
    <t>Výřezy I. třídy jakosti</t>
  </si>
  <si>
    <t>smrk</t>
  </si>
  <si>
    <t>borovice</t>
  </si>
  <si>
    <t>modřín</t>
  </si>
  <si>
    <t>Výřezy II. třídy jakosti</t>
  </si>
  <si>
    <t>Výřezy III. A/B třídy jakosti</t>
  </si>
  <si>
    <t>Výřezy III. C třídy jakosti</t>
  </si>
  <si>
    <t>Výřezy III. D třídy jakosti</t>
  </si>
  <si>
    <t>Dříví IV. třídy jakosti - dříví pro výrobu dřevoviny</t>
  </si>
  <si>
    <t>Dříví V. třídy jakosti - dříví pro výrobu buničiny</t>
  </si>
  <si>
    <t>Dříví VI. třídy jakosti - palivové dříví</t>
  </si>
  <si>
    <t>Listnaté sortimenty</t>
  </si>
  <si>
    <t>dub</t>
  </si>
  <si>
    <t>buk</t>
  </si>
  <si>
    <t>bříza</t>
  </si>
  <si>
    <r>
      <t>Prodané množství surového dříví pro tuzemsko za ČR v roce 2009 (m</t>
    </r>
    <r>
      <rPr>
        <b/>
        <vertAlign val="superscript"/>
        <sz val="16"/>
        <rFont val="Arial CE"/>
        <family val="2"/>
      </rPr>
      <t>3</t>
    </r>
    <r>
      <rPr>
        <b/>
        <sz val="16"/>
        <rFont val="Arial CE"/>
        <family val="2"/>
      </rPr>
      <t>) od nejvýznamnějších společností obchodujících se dřevem</t>
    </r>
  </si>
  <si>
    <t>celkem</t>
  </si>
  <si>
    <t>vlastníci lesa</t>
  </si>
  <si>
    <t>nevlastníci lesa</t>
  </si>
  <si>
    <t xml:space="preserve">Celkem </t>
  </si>
  <si>
    <t>Celkem od počátku roku</t>
  </si>
  <si>
    <t>1. čtvrtletí</t>
  </si>
  <si>
    <t>2. čtvrtletí</t>
  </si>
  <si>
    <t>3. čtvrtletí</t>
  </si>
  <si>
    <t>4. čtvrtletí</t>
  </si>
  <si>
    <t>VLASTNÍCI A NEVLASTNÍCI</t>
  </si>
  <si>
    <t xml:space="preserve">UPOZORNĚNÍ: Data v tabulce jsou zpřesněna o množství prodaného surového dřeva z výkazů, které došly do ČSÚ po vydání publikací za příslušná čtvrtletí. Data za 4. čtvrtletí jsou předběžná.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</si>
</sst>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0_ ;\-0\ "/>
    <numFmt numFmtId="166" formatCode="#,##0.0"/>
    <numFmt numFmtId="167" formatCode="#,##0.000"/>
    <numFmt numFmtId="168" formatCode="#,##0.0000"/>
    <numFmt numFmtId="169" formatCode="0.0"/>
  </numFmts>
  <fonts count="10">
    <font>
      <sz val="10"/>
      <name val="Arial CE"/>
      <family val="0"/>
    </font>
    <font>
      <b/>
      <sz val="11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6"/>
      <name val="Arial CE"/>
      <family val="2"/>
    </font>
    <font>
      <b/>
      <vertAlign val="superscript"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i/>
      <sz val="11"/>
      <name val="Arial CE"/>
      <family val="2"/>
    </font>
    <font>
      <b/>
      <i/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3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7" fillId="2" borderId="4" xfId="0" applyFont="1" applyFill="1" applyBorder="1" applyAlignment="1">
      <alignment/>
    </xf>
    <xf numFmtId="0" fontId="1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3" fontId="0" fillId="0" borderId="5" xfId="0" applyNumberFormat="1" applyFont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3" fontId="0" fillId="0" borderId="6" xfId="0" applyNumberFormat="1" applyFont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7" xfId="0" applyNumberFormat="1" applyFont="1" applyBorder="1" applyAlignment="1">
      <alignment horizontal="right" vertical="center"/>
    </xf>
    <xf numFmtId="3" fontId="3" fillId="2" borderId="8" xfId="0" applyNumberFormat="1" applyFont="1" applyFill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3" fontId="0" fillId="0" borderId="3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" fontId="0" fillId="0" borderId="6" xfId="0" applyNumberFormat="1" applyBorder="1" applyAlignment="1">
      <alignment horizontal="right" vertical="center"/>
    </xf>
    <xf numFmtId="3" fontId="0" fillId="0" borderId="5" xfId="0" applyNumberFormat="1" applyBorder="1" applyAlignment="1">
      <alignment horizontal="right" vertical="center"/>
    </xf>
    <xf numFmtId="0" fontId="8" fillId="0" borderId="0" xfId="0" applyFont="1" applyAlignment="1">
      <alignment horizontal="center" vertical="center" textRotation="90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3" fontId="0" fillId="0" borderId="3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1" fillId="0" borderId="8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12" xfId="0" applyNumberFormat="1" applyFont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3" fontId="3" fillId="0" borderId="7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3" fillId="2" borderId="8" xfId="0" applyNumberFormat="1" applyFont="1" applyFill="1" applyBorder="1" applyAlignment="1">
      <alignment horizontal="center"/>
    </xf>
    <xf numFmtId="3" fontId="3" fillId="2" borderId="4" xfId="0" applyNumberFormat="1" applyFont="1" applyFill="1" applyBorder="1" applyAlignment="1">
      <alignment horizontal="center"/>
    </xf>
    <xf numFmtId="3" fontId="3" fillId="2" borderId="4" xfId="0" applyNumberFormat="1" applyFont="1" applyFill="1" applyBorder="1" applyAlignment="1">
      <alignment horizontal="right"/>
    </xf>
    <xf numFmtId="3" fontId="3" fillId="2" borderId="13" xfId="0" applyNumberFormat="1" applyFont="1" applyFill="1" applyBorder="1" applyAlignment="1">
      <alignment horizontal="right"/>
    </xf>
    <xf numFmtId="0" fontId="3" fillId="2" borderId="14" xfId="0" applyFont="1" applyFill="1" applyBorder="1" applyAlignment="1">
      <alignment/>
    </xf>
    <xf numFmtId="3" fontId="3" fillId="2" borderId="4" xfId="0" applyNumberFormat="1" applyFont="1" applyFill="1" applyBorder="1" applyAlignment="1">
      <alignment horizontal="right" vertical="center"/>
    </xf>
    <xf numFmtId="3" fontId="3" fillId="2" borderId="13" xfId="0" applyNumberFormat="1" applyFont="1" applyFill="1" applyBorder="1" applyAlignment="1">
      <alignment horizontal="right" vertical="center"/>
    </xf>
    <xf numFmtId="3" fontId="3" fillId="2" borderId="6" xfId="0" applyNumberFormat="1" applyFont="1" applyFill="1" applyBorder="1" applyAlignment="1">
      <alignment horizontal="right" vertical="center"/>
    </xf>
    <xf numFmtId="3" fontId="3" fillId="2" borderId="5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3" fillId="0" borderId="0" xfId="0" applyFont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3" fontId="3" fillId="2" borderId="8" xfId="0" applyNumberFormat="1" applyFont="1" applyFill="1" applyBorder="1" applyAlignment="1">
      <alignment horizontal="right"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1" fillId="2" borderId="10" xfId="0" applyFont="1" applyFill="1" applyBorder="1" applyAlignment="1">
      <alignment horizontal="center" vertical="center" textRotation="90"/>
    </xf>
    <xf numFmtId="0" fontId="1" fillId="2" borderId="11" xfId="0" applyFont="1" applyFill="1" applyBorder="1" applyAlignment="1">
      <alignment horizontal="center" vertical="center" textRotation="90"/>
    </xf>
    <xf numFmtId="0" fontId="1" fillId="2" borderId="12" xfId="0" applyFont="1" applyFill="1" applyBorder="1" applyAlignment="1">
      <alignment horizontal="center" vertical="center" textRotation="90"/>
    </xf>
    <xf numFmtId="0" fontId="1" fillId="2" borderId="1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9" fillId="0" borderId="0" xfId="0" applyFont="1" applyAlignment="1">
      <alignment horizontal="center" vertical="center" textRotation="90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7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5" xfId="0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3</xdr:row>
      <xdr:rowOff>47625</xdr:rowOff>
    </xdr:from>
    <xdr:to>
      <xdr:col>2</xdr:col>
      <xdr:colOff>1057275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628650"/>
          <a:ext cx="1028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3"/>
  <dimension ref="A1:AH441"/>
  <sheetViews>
    <sheetView showGridLines="0" tabSelected="1" workbookViewId="0" topLeftCell="A1">
      <selection activeCell="A1" sqref="A1:A12"/>
    </sheetView>
  </sheetViews>
  <sheetFormatPr defaultColWidth="9.00390625" defaultRowHeight="12.75"/>
  <cols>
    <col min="1" max="1" width="4.00390625" style="0" customWidth="1"/>
    <col min="2" max="2" width="5.75390625" style="0" customWidth="1"/>
    <col min="3" max="3" width="39.00390625" style="0" customWidth="1"/>
    <col min="4" max="4" width="13.75390625" style="0" customWidth="1"/>
    <col min="5" max="16" width="11.75390625" style="0" customWidth="1"/>
    <col min="17" max="17" width="11.75390625" style="58" customWidth="1"/>
    <col min="18" max="19" width="11.75390625" style="0" customWidth="1"/>
  </cols>
  <sheetData>
    <row r="1" spans="1:19" ht="21" customHeight="1">
      <c r="A1" s="71"/>
      <c r="C1" s="72" t="s">
        <v>17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</row>
    <row r="2" spans="1:19" ht="6" customHeight="1">
      <c r="A2" s="71"/>
      <c r="B2" s="8"/>
      <c r="C2" s="8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</row>
    <row r="3" spans="1:3" ht="18.75" customHeight="1">
      <c r="A3" s="71"/>
      <c r="C3" s="34" t="s">
        <v>27</v>
      </c>
    </row>
    <row r="4" spans="1:19" ht="24" customHeight="1">
      <c r="A4" s="71"/>
      <c r="B4" s="1"/>
      <c r="C4" s="78" t="s">
        <v>0</v>
      </c>
      <c r="D4" s="79"/>
      <c r="E4" s="68" t="s">
        <v>23</v>
      </c>
      <c r="F4" s="69"/>
      <c r="G4" s="70"/>
      <c r="H4" s="68" t="s">
        <v>24</v>
      </c>
      <c r="I4" s="69"/>
      <c r="J4" s="70"/>
      <c r="K4" s="68" t="s">
        <v>25</v>
      </c>
      <c r="L4" s="69"/>
      <c r="M4" s="70"/>
      <c r="N4" s="68" t="s">
        <v>26</v>
      </c>
      <c r="O4" s="69"/>
      <c r="P4" s="70"/>
      <c r="Q4" s="68" t="s">
        <v>22</v>
      </c>
      <c r="R4" s="69"/>
      <c r="S4" s="70"/>
    </row>
    <row r="5" spans="1:19" ht="37.5" customHeight="1">
      <c r="A5" s="71"/>
      <c r="B5" s="1"/>
      <c r="C5" s="80"/>
      <c r="D5" s="81"/>
      <c r="E5" s="12" t="s">
        <v>18</v>
      </c>
      <c r="F5" s="13" t="s">
        <v>19</v>
      </c>
      <c r="G5" s="13" t="s">
        <v>20</v>
      </c>
      <c r="H5" s="40" t="s">
        <v>18</v>
      </c>
      <c r="I5" s="13" t="s">
        <v>19</v>
      </c>
      <c r="J5" s="13" t="s">
        <v>20</v>
      </c>
      <c r="K5" s="12" t="s">
        <v>18</v>
      </c>
      <c r="L5" s="13" t="s">
        <v>19</v>
      </c>
      <c r="M5" s="13" t="s">
        <v>20</v>
      </c>
      <c r="N5" s="12" t="s">
        <v>18</v>
      </c>
      <c r="O5" s="13" t="s">
        <v>19</v>
      </c>
      <c r="P5" s="13" t="s">
        <v>20</v>
      </c>
      <c r="Q5" s="12" t="s">
        <v>18</v>
      </c>
      <c r="R5" s="13" t="s">
        <v>19</v>
      </c>
      <c r="S5" s="13" t="s">
        <v>20</v>
      </c>
    </row>
    <row r="6" spans="1:34" ht="16.5" customHeight="1">
      <c r="A6" s="71"/>
      <c r="B6" s="65" t="s">
        <v>1</v>
      </c>
      <c r="C6" s="4" t="s">
        <v>2</v>
      </c>
      <c r="D6" s="29" t="s">
        <v>3</v>
      </c>
      <c r="E6" s="41">
        <v>40</v>
      </c>
      <c r="F6" s="18">
        <v>40</v>
      </c>
      <c r="G6" s="14">
        <v>0</v>
      </c>
      <c r="H6" s="46">
        <v>26</v>
      </c>
      <c r="I6" s="38">
        <v>26</v>
      </c>
      <c r="J6" s="35">
        <v>0</v>
      </c>
      <c r="K6" s="62">
        <v>41.368</v>
      </c>
      <c r="L6" s="38">
        <v>41.368</v>
      </c>
      <c r="M6" s="36">
        <v>0</v>
      </c>
      <c r="N6" s="59">
        <v>40.591</v>
      </c>
      <c r="O6" s="38">
        <v>10.591</v>
      </c>
      <c r="P6" s="35">
        <v>30</v>
      </c>
      <c r="Q6" s="41">
        <f>E6+H6+K6+N6</f>
        <v>147.959</v>
      </c>
      <c r="R6" s="23">
        <f>F6+I6+L6+O6</f>
        <v>117.95899999999999</v>
      </c>
      <c r="S6" s="24">
        <f>G6+J6+M6+P6</f>
        <v>30</v>
      </c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6.5" customHeight="1">
      <c r="A7" s="71"/>
      <c r="B7" s="66"/>
      <c r="C7" s="30"/>
      <c r="D7" s="3" t="s">
        <v>4</v>
      </c>
      <c r="E7" s="42">
        <v>1</v>
      </c>
      <c r="F7" s="18">
        <v>1</v>
      </c>
      <c r="G7" s="15">
        <v>0</v>
      </c>
      <c r="H7" s="46">
        <v>25</v>
      </c>
      <c r="I7" s="18">
        <v>25</v>
      </c>
      <c r="J7" s="15">
        <v>0</v>
      </c>
      <c r="K7" s="63">
        <v>17.411</v>
      </c>
      <c r="L7" s="18">
        <v>17.411</v>
      </c>
      <c r="M7" s="15">
        <v>0</v>
      </c>
      <c r="N7" s="42">
        <v>59.865</v>
      </c>
      <c r="O7" s="18">
        <v>35.865</v>
      </c>
      <c r="P7" s="15">
        <v>24</v>
      </c>
      <c r="Q7" s="42">
        <f aca="true" t="shared" si="0" ref="Q7:Q42">E7+H7+K7+N7</f>
        <v>103.27600000000001</v>
      </c>
      <c r="R7" s="23">
        <f aca="true" t="shared" si="1" ref="R7:R42">F7+I7+L7+O7</f>
        <v>79.27600000000001</v>
      </c>
      <c r="S7" s="25">
        <f aca="true" t="shared" si="2" ref="S7:S42">G7+J7+M7+P7</f>
        <v>24</v>
      </c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16.5" customHeight="1">
      <c r="A8" s="71"/>
      <c r="B8" s="66"/>
      <c r="C8" s="30"/>
      <c r="D8" s="3" t="s">
        <v>5</v>
      </c>
      <c r="E8" s="42">
        <v>43</v>
      </c>
      <c r="F8" s="18">
        <v>2</v>
      </c>
      <c r="G8" s="15">
        <v>41</v>
      </c>
      <c r="H8" s="46">
        <v>326</v>
      </c>
      <c r="I8" s="18">
        <v>148</v>
      </c>
      <c r="J8" s="15">
        <v>178</v>
      </c>
      <c r="K8" s="63">
        <v>46.717</v>
      </c>
      <c r="L8" s="18">
        <v>7.717</v>
      </c>
      <c r="M8" s="15">
        <v>39</v>
      </c>
      <c r="N8" s="42">
        <v>74.056</v>
      </c>
      <c r="O8" s="18">
        <v>37.056</v>
      </c>
      <c r="P8" s="15">
        <v>37</v>
      </c>
      <c r="Q8" s="42">
        <f t="shared" si="0"/>
        <v>489.77299999999997</v>
      </c>
      <c r="R8" s="23">
        <f t="shared" si="1"/>
        <v>194.77300000000002</v>
      </c>
      <c r="S8" s="25">
        <f t="shared" si="2"/>
        <v>295</v>
      </c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ht="16.5" customHeight="1">
      <c r="A9" s="71"/>
      <c r="B9" s="66"/>
      <c r="C9" s="4" t="s">
        <v>6</v>
      </c>
      <c r="D9" s="29" t="s">
        <v>3</v>
      </c>
      <c r="E9" s="42">
        <v>2589.705</v>
      </c>
      <c r="F9" s="18">
        <v>2350.705</v>
      </c>
      <c r="G9" s="15">
        <v>239</v>
      </c>
      <c r="H9" s="46">
        <v>2523</v>
      </c>
      <c r="I9" s="38">
        <v>1919</v>
      </c>
      <c r="J9" s="36">
        <v>604</v>
      </c>
      <c r="K9" s="63">
        <v>2578.836</v>
      </c>
      <c r="L9" s="38">
        <v>2156.836</v>
      </c>
      <c r="M9" s="36">
        <v>422</v>
      </c>
      <c r="N9" s="46">
        <v>3556.617761904762</v>
      </c>
      <c r="O9" s="38">
        <v>3035.713</v>
      </c>
      <c r="P9" s="36">
        <v>520.9047619047619</v>
      </c>
      <c r="Q9" s="42">
        <f t="shared" si="0"/>
        <v>11248.15876190476</v>
      </c>
      <c r="R9" s="23">
        <f t="shared" si="1"/>
        <v>9462.253999999999</v>
      </c>
      <c r="S9" s="25">
        <f t="shared" si="2"/>
        <v>1785.904761904762</v>
      </c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ht="16.5" customHeight="1">
      <c r="A10" s="71"/>
      <c r="B10" s="66"/>
      <c r="C10" s="30"/>
      <c r="D10" s="3" t="s">
        <v>4</v>
      </c>
      <c r="E10" s="42">
        <v>3622.056</v>
      </c>
      <c r="F10" s="18">
        <v>3225.056</v>
      </c>
      <c r="G10" s="15">
        <v>397</v>
      </c>
      <c r="H10" s="46">
        <v>1454</v>
      </c>
      <c r="I10" s="18">
        <v>1283</v>
      </c>
      <c r="J10" s="15">
        <v>171</v>
      </c>
      <c r="K10" s="63">
        <v>678.1719999999999</v>
      </c>
      <c r="L10" s="18">
        <v>527.1719999999999</v>
      </c>
      <c r="M10" s="15">
        <v>151</v>
      </c>
      <c r="N10" s="42">
        <v>2157.595385704176</v>
      </c>
      <c r="O10" s="18">
        <v>1903.595385704176</v>
      </c>
      <c r="P10" s="15">
        <v>254</v>
      </c>
      <c r="Q10" s="42">
        <f t="shared" si="0"/>
        <v>7911.823385704176</v>
      </c>
      <c r="R10" s="23">
        <f t="shared" si="1"/>
        <v>6938.823385704176</v>
      </c>
      <c r="S10" s="25">
        <f t="shared" si="2"/>
        <v>973</v>
      </c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16.5" customHeight="1">
      <c r="A11" s="71"/>
      <c r="B11" s="66"/>
      <c r="C11" s="30"/>
      <c r="D11" s="3" t="s">
        <v>5</v>
      </c>
      <c r="E11" s="42">
        <v>960.235</v>
      </c>
      <c r="F11" s="18">
        <v>911.235</v>
      </c>
      <c r="G11" s="15">
        <v>49</v>
      </c>
      <c r="H11" s="46">
        <v>624</v>
      </c>
      <c r="I11" s="18">
        <v>617</v>
      </c>
      <c r="J11" s="15">
        <v>7</v>
      </c>
      <c r="K11" s="63">
        <v>660.7239999999999</v>
      </c>
      <c r="L11" s="18">
        <v>489.724</v>
      </c>
      <c r="M11" s="15">
        <v>171</v>
      </c>
      <c r="N11" s="42">
        <v>1334.881</v>
      </c>
      <c r="O11" s="18">
        <v>1102.881</v>
      </c>
      <c r="P11" s="15">
        <v>232</v>
      </c>
      <c r="Q11" s="42">
        <f t="shared" si="0"/>
        <v>3579.84</v>
      </c>
      <c r="R11" s="23">
        <f t="shared" si="1"/>
        <v>3120.84</v>
      </c>
      <c r="S11" s="25">
        <f t="shared" si="2"/>
        <v>459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ht="16.5" customHeight="1">
      <c r="A12" s="71"/>
      <c r="B12" s="66"/>
      <c r="C12" s="4" t="s">
        <v>7</v>
      </c>
      <c r="D12" s="29" t="s">
        <v>3</v>
      </c>
      <c r="E12" s="42">
        <v>442535.24947110016</v>
      </c>
      <c r="F12" s="18">
        <v>334771.3110000001</v>
      </c>
      <c r="G12" s="15">
        <v>107763.93847110006</v>
      </c>
      <c r="H12" s="46">
        <v>503781</v>
      </c>
      <c r="I12" s="38">
        <v>389266</v>
      </c>
      <c r="J12" s="36">
        <v>114515</v>
      </c>
      <c r="K12" s="63">
        <v>486838.3877816377</v>
      </c>
      <c r="L12" s="38">
        <v>329029.49199999997</v>
      </c>
      <c r="M12" s="36">
        <v>157808.89578163772</v>
      </c>
      <c r="N12" s="46">
        <v>516830.54006662767</v>
      </c>
      <c r="O12" s="38">
        <v>359260.114</v>
      </c>
      <c r="P12" s="36">
        <v>157570.4260666277</v>
      </c>
      <c r="Q12" s="42">
        <f t="shared" si="0"/>
        <v>1949985.1773193656</v>
      </c>
      <c r="R12" s="23">
        <f t="shared" si="1"/>
        <v>1412326.9170000001</v>
      </c>
      <c r="S12" s="25">
        <f t="shared" si="2"/>
        <v>537658.2603193655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ht="16.5" customHeight="1">
      <c r="A13" s="28"/>
      <c r="B13" s="66"/>
      <c r="C13" s="30"/>
      <c r="D13" s="3" t="s">
        <v>4</v>
      </c>
      <c r="E13" s="42">
        <v>42757.30358322745</v>
      </c>
      <c r="F13" s="18">
        <v>27240.16</v>
      </c>
      <c r="G13" s="15">
        <v>15517.143583227447</v>
      </c>
      <c r="H13" s="46">
        <v>35971</v>
      </c>
      <c r="I13" s="18">
        <v>31262</v>
      </c>
      <c r="J13" s="15">
        <v>4709</v>
      </c>
      <c r="K13" s="63">
        <v>18385.954205007823</v>
      </c>
      <c r="L13" s="18">
        <v>12934.383</v>
      </c>
      <c r="M13" s="15">
        <v>5451.571205007825</v>
      </c>
      <c r="N13" s="42">
        <v>45032.02527728614</v>
      </c>
      <c r="O13" s="18">
        <v>37487.571</v>
      </c>
      <c r="P13" s="15">
        <v>7544.454277286136</v>
      </c>
      <c r="Q13" s="42">
        <f t="shared" si="0"/>
        <v>142146.2830655214</v>
      </c>
      <c r="R13" s="23">
        <f t="shared" si="1"/>
        <v>108924.114</v>
      </c>
      <c r="S13" s="25">
        <f t="shared" si="2"/>
        <v>33222.16906552141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ht="16.5" customHeight="1">
      <c r="A14" s="28"/>
      <c r="B14" s="66"/>
      <c r="C14" s="30"/>
      <c r="D14" s="3" t="s">
        <v>5</v>
      </c>
      <c r="E14" s="42">
        <v>9926.049578947368</v>
      </c>
      <c r="F14" s="18">
        <v>7624.418</v>
      </c>
      <c r="G14" s="15">
        <v>2301.6315789473683</v>
      </c>
      <c r="H14" s="46">
        <v>15429</v>
      </c>
      <c r="I14" s="18">
        <v>11962</v>
      </c>
      <c r="J14" s="15">
        <v>3467</v>
      </c>
      <c r="K14" s="63">
        <v>9672.283302294196</v>
      </c>
      <c r="L14" s="18">
        <v>7450.147</v>
      </c>
      <c r="M14" s="15">
        <v>2222.136302294197</v>
      </c>
      <c r="N14" s="42">
        <v>12844.338015873016</v>
      </c>
      <c r="O14" s="18">
        <v>11321.465</v>
      </c>
      <c r="P14" s="15">
        <v>1522.873015873016</v>
      </c>
      <c r="Q14" s="42">
        <f t="shared" si="0"/>
        <v>47871.67089711458</v>
      </c>
      <c r="R14" s="23">
        <f t="shared" si="1"/>
        <v>38358.03</v>
      </c>
      <c r="S14" s="25">
        <f t="shared" si="2"/>
        <v>9513.640897114581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ht="16.5" customHeight="1">
      <c r="A15" s="28"/>
      <c r="B15" s="66"/>
      <c r="C15" s="4" t="s">
        <v>8</v>
      </c>
      <c r="D15" s="29" t="s">
        <v>3</v>
      </c>
      <c r="E15" s="42">
        <v>108131.44630532211</v>
      </c>
      <c r="F15" s="18">
        <v>88999.18299999999</v>
      </c>
      <c r="G15" s="15">
        <v>19132.26330532212</v>
      </c>
      <c r="H15" s="46">
        <v>152850</v>
      </c>
      <c r="I15" s="38">
        <v>128049</v>
      </c>
      <c r="J15" s="36">
        <v>24801</v>
      </c>
      <c r="K15" s="63">
        <v>175812.53613249838</v>
      </c>
      <c r="L15" s="38">
        <v>138041.98900000003</v>
      </c>
      <c r="M15" s="36">
        <v>37770.54713249835</v>
      </c>
      <c r="N15" s="46">
        <v>125337.65228166354</v>
      </c>
      <c r="O15" s="38">
        <v>114148.43300000002</v>
      </c>
      <c r="P15" s="36">
        <v>11189.219281663516</v>
      </c>
      <c r="Q15" s="42">
        <f t="shared" si="0"/>
        <v>562131.634719484</v>
      </c>
      <c r="R15" s="23">
        <f t="shared" si="1"/>
        <v>469238.60500000004</v>
      </c>
      <c r="S15" s="25">
        <f t="shared" si="2"/>
        <v>92893.029719484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ht="16.5" customHeight="1">
      <c r="A16" s="28"/>
      <c r="B16" s="66"/>
      <c r="C16" s="30"/>
      <c r="D16" s="3" t="s">
        <v>4</v>
      </c>
      <c r="E16" s="42">
        <v>19805.60779562044</v>
      </c>
      <c r="F16" s="18">
        <v>14767.564</v>
      </c>
      <c r="G16" s="15">
        <v>5038.043795620439</v>
      </c>
      <c r="H16" s="46">
        <v>16741</v>
      </c>
      <c r="I16" s="18">
        <v>14307</v>
      </c>
      <c r="J16" s="15">
        <v>2434</v>
      </c>
      <c r="K16" s="63">
        <v>5764.945166666667</v>
      </c>
      <c r="L16" s="18">
        <v>5099.591</v>
      </c>
      <c r="M16" s="15">
        <v>665.3541666666666</v>
      </c>
      <c r="N16" s="42">
        <v>17415.59791537133</v>
      </c>
      <c r="O16" s="18">
        <v>16437.667</v>
      </c>
      <c r="P16" s="15">
        <v>977.9309153713299</v>
      </c>
      <c r="Q16" s="42">
        <f t="shared" si="0"/>
        <v>59727.15087765844</v>
      </c>
      <c r="R16" s="23">
        <f t="shared" si="1"/>
        <v>50611.822</v>
      </c>
      <c r="S16" s="25">
        <f t="shared" si="2"/>
        <v>9115.328877658436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16.5" customHeight="1">
      <c r="A17" s="28"/>
      <c r="B17" s="66"/>
      <c r="C17" s="30"/>
      <c r="D17" s="3" t="s">
        <v>5</v>
      </c>
      <c r="E17" s="42">
        <v>4708.035219406227</v>
      </c>
      <c r="F17" s="18">
        <v>3989.3979999999997</v>
      </c>
      <c r="G17" s="15">
        <v>718.6372194062274</v>
      </c>
      <c r="H17" s="46">
        <v>11203</v>
      </c>
      <c r="I17" s="18">
        <v>9986</v>
      </c>
      <c r="J17" s="15">
        <v>1217</v>
      </c>
      <c r="K17" s="63">
        <v>4485.951385159011</v>
      </c>
      <c r="L17" s="18">
        <v>3888.1740000000004</v>
      </c>
      <c r="M17" s="15">
        <v>597.7773851590106</v>
      </c>
      <c r="N17" s="42">
        <v>9125.678034843206</v>
      </c>
      <c r="O17" s="18">
        <v>7277.908</v>
      </c>
      <c r="P17" s="15">
        <v>1847.7700348432056</v>
      </c>
      <c r="Q17" s="42">
        <f t="shared" si="0"/>
        <v>29522.664639408446</v>
      </c>
      <c r="R17" s="23">
        <f t="shared" si="1"/>
        <v>25141.48</v>
      </c>
      <c r="S17" s="25">
        <f t="shared" si="2"/>
        <v>4381.184639408443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16.5" customHeight="1">
      <c r="A18" s="28"/>
      <c r="B18" s="66"/>
      <c r="C18" s="4" t="s">
        <v>9</v>
      </c>
      <c r="D18" s="29" t="s">
        <v>3</v>
      </c>
      <c r="E18" s="42">
        <v>111527.37446762586</v>
      </c>
      <c r="F18" s="18">
        <v>80448.20899999997</v>
      </c>
      <c r="G18" s="15">
        <v>31079.16546762589</v>
      </c>
      <c r="H18" s="46">
        <v>196385.35</v>
      </c>
      <c r="I18" s="38">
        <v>155075.35</v>
      </c>
      <c r="J18" s="36">
        <v>41310</v>
      </c>
      <c r="K18" s="63">
        <v>227916.71649451644</v>
      </c>
      <c r="L18" s="38">
        <v>143973.54799999998</v>
      </c>
      <c r="M18" s="36">
        <v>83943.16849451646</v>
      </c>
      <c r="N18" s="46">
        <v>153385.98621159155</v>
      </c>
      <c r="O18" s="38">
        <v>127289.27600000001</v>
      </c>
      <c r="P18" s="36">
        <v>26096.710211591537</v>
      </c>
      <c r="Q18" s="42">
        <f t="shared" si="0"/>
        <v>689215.4271737338</v>
      </c>
      <c r="R18" s="23">
        <f t="shared" si="1"/>
        <v>506786.383</v>
      </c>
      <c r="S18" s="25">
        <f t="shared" si="2"/>
        <v>182429.04417373388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14.25" customHeight="1">
      <c r="A19" s="28"/>
      <c r="B19" s="66"/>
      <c r="C19" s="30"/>
      <c r="D19" s="3" t="s">
        <v>4</v>
      </c>
      <c r="E19" s="42">
        <v>15037.584423728815</v>
      </c>
      <c r="F19" s="18">
        <v>10808.059000000001</v>
      </c>
      <c r="G19" s="15">
        <v>4229.525423728814</v>
      </c>
      <c r="H19" s="46">
        <v>18700</v>
      </c>
      <c r="I19" s="18">
        <v>15547</v>
      </c>
      <c r="J19" s="15">
        <v>3153</v>
      </c>
      <c r="K19" s="63">
        <v>13978.176</v>
      </c>
      <c r="L19" s="18">
        <v>11015.176</v>
      </c>
      <c r="M19" s="15">
        <v>2963</v>
      </c>
      <c r="N19" s="42">
        <v>19895.767519379842</v>
      </c>
      <c r="O19" s="18">
        <v>18523.69</v>
      </c>
      <c r="P19" s="15">
        <v>1372.077519379845</v>
      </c>
      <c r="Q19" s="42">
        <f t="shared" si="0"/>
        <v>67611.52794310865</v>
      </c>
      <c r="R19" s="23">
        <f t="shared" si="1"/>
        <v>55893.925</v>
      </c>
      <c r="S19" s="25">
        <f t="shared" si="2"/>
        <v>11717.602943108659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2:34" ht="16.5" customHeight="1">
      <c r="B20" s="66"/>
      <c r="C20" s="30"/>
      <c r="D20" s="3" t="s">
        <v>5</v>
      </c>
      <c r="E20" s="42">
        <v>3188.6173469387754</v>
      </c>
      <c r="F20" s="18">
        <v>2647.25</v>
      </c>
      <c r="G20" s="15">
        <v>541.3673469387754</v>
      </c>
      <c r="H20" s="46">
        <v>9026</v>
      </c>
      <c r="I20" s="18">
        <v>7675</v>
      </c>
      <c r="J20" s="15">
        <v>1351</v>
      </c>
      <c r="K20" s="63">
        <v>4620.771190380761</v>
      </c>
      <c r="L20" s="18">
        <v>3939.176</v>
      </c>
      <c r="M20" s="15">
        <v>681.5951903807616</v>
      </c>
      <c r="N20" s="42">
        <v>6547.783972575906</v>
      </c>
      <c r="O20" s="18">
        <v>5977.116</v>
      </c>
      <c r="P20" s="15">
        <v>570.667972575906</v>
      </c>
      <c r="Q20" s="42">
        <f t="shared" si="0"/>
        <v>23383.17250989544</v>
      </c>
      <c r="R20" s="23">
        <f t="shared" si="1"/>
        <v>20238.542</v>
      </c>
      <c r="S20" s="25">
        <f t="shared" si="2"/>
        <v>3144.6305098954426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2:34" ht="16.5" customHeight="1">
      <c r="B21" s="66"/>
      <c r="C21" s="4" t="s">
        <v>10</v>
      </c>
      <c r="D21" s="3"/>
      <c r="E21" s="42">
        <v>30799.692083729784</v>
      </c>
      <c r="F21" s="18">
        <v>15873.38</v>
      </c>
      <c r="G21" s="15">
        <v>14926.312083729783</v>
      </c>
      <c r="H21" s="46">
        <v>28127</v>
      </c>
      <c r="I21" s="18">
        <v>17412</v>
      </c>
      <c r="J21" s="15">
        <v>10715</v>
      </c>
      <c r="K21" s="63">
        <v>30194.77810252996</v>
      </c>
      <c r="L21" s="18">
        <v>21061.605</v>
      </c>
      <c r="M21" s="15">
        <v>9133.17310252996</v>
      </c>
      <c r="N21" s="42">
        <v>29726.127644388398</v>
      </c>
      <c r="O21" s="18">
        <v>21635.854</v>
      </c>
      <c r="P21" s="15">
        <v>8090.273644388399</v>
      </c>
      <c r="Q21" s="42">
        <f t="shared" si="0"/>
        <v>118847.59783064814</v>
      </c>
      <c r="R21" s="23">
        <f t="shared" si="1"/>
        <v>75982.839</v>
      </c>
      <c r="S21" s="25">
        <f t="shared" si="2"/>
        <v>42864.75883064814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2:34" ht="24" customHeight="1">
      <c r="B22" s="66"/>
      <c r="C22" s="5" t="s">
        <v>11</v>
      </c>
      <c r="D22" s="29" t="s">
        <v>3</v>
      </c>
      <c r="E22" s="42">
        <v>257899.18119843342</v>
      </c>
      <c r="F22" s="18">
        <v>188321.753</v>
      </c>
      <c r="G22" s="15">
        <v>69577.42819843342</v>
      </c>
      <c r="H22" s="46">
        <v>359808</v>
      </c>
      <c r="I22" s="38">
        <v>271505</v>
      </c>
      <c r="J22" s="36">
        <v>88303</v>
      </c>
      <c r="K22" s="63">
        <v>359947.6257058823</v>
      </c>
      <c r="L22" s="38">
        <v>258707.861</v>
      </c>
      <c r="M22" s="36">
        <v>101239.76470588235</v>
      </c>
      <c r="N22" s="46">
        <v>352823.52460056264</v>
      </c>
      <c r="O22" s="38">
        <v>271061.481</v>
      </c>
      <c r="P22" s="36">
        <v>81762.04360056258</v>
      </c>
      <c r="Q22" s="42">
        <f t="shared" si="0"/>
        <v>1330478.3315048784</v>
      </c>
      <c r="R22" s="23">
        <f t="shared" si="1"/>
        <v>989596.0950000001</v>
      </c>
      <c r="S22" s="25">
        <f t="shared" si="2"/>
        <v>340882.2365048784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2:34" ht="16.5" customHeight="1">
      <c r="B23" s="66"/>
      <c r="C23" s="31"/>
      <c r="D23" s="3" t="s">
        <v>4</v>
      </c>
      <c r="E23" s="42">
        <v>49427.183150684934</v>
      </c>
      <c r="F23" s="18">
        <v>40619.69</v>
      </c>
      <c r="G23" s="15">
        <v>8807.493150684932</v>
      </c>
      <c r="H23" s="46">
        <v>42954</v>
      </c>
      <c r="I23" s="18">
        <v>34161</v>
      </c>
      <c r="J23" s="15">
        <v>8793</v>
      </c>
      <c r="K23" s="63">
        <v>40780.30649557522</v>
      </c>
      <c r="L23" s="18">
        <v>29959.218</v>
      </c>
      <c r="M23" s="15">
        <v>10821.08849557522</v>
      </c>
      <c r="N23" s="42">
        <v>63926.064502164496</v>
      </c>
      <c r="O23" s="18">
        <v>55624.9</v>
      </c>
      <c r="P23" s="15">
        <v>8301.164502164502</v>
      </c>
      <c r="Q23" s="42">
        <f t="shared" si="0"/>
        <v>197087.55414842465</v>
      </c>
      <c r="R23" s="23">
        <f t="shared" si="1"/>
        <v>160364.808</v>
      </c>
      <c r="S23" s="25">
        <f t="shared" si="2"/>
        <v>36722.74614842465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2:34" ht="16.5" customHeight="1">
      <c r="B24" s="67"/>
      <c r="C24" s="74" t="s">
        <v>12</v>
      </c>
      <c r="D24" s="75"/>
      <c r="E24" s="43">
        <v>15089.446808510638</v>
      </c>
      <c r="F24" s="19">
        <v>11270</v>
      </c>
      <c r="G24" s="16">
        <v>3819.446808510638</v>
      </c>
      <c r="H24" s="47">
        <v>33141</v>
      </c>
      <c r="I24" s="19">
        <v>28883</v>
      </c>
      <c r="J24" s="16">
        <v>4258</v>
      </c>
      <c r="K24" s="64">
        <v>48071.40620689655</v>
      </c>
      <c r="L24" s="19">
        <v>30755.82</v>
      </c>
      <c r="M24" s="16">
        <v>17315.58620689655</v>
      </c>
      <c r="N24" s="43">
        <v>30637.561517706577</v>
      </c>
      <c r="O24" s="19">
        <v>26628.86</v>
      </c>
      <c r="P24" s="16">
        <v>4008.701517706577</v>
      </c>
      <c r="Q24" s="43">
        <f t="shared" si="0"/>
        <v>126939.41453311377</v>
      </c>
      <c r="R24" s="26">
        <f t="shared" si="1"/>
        <v>97537.68000000001</v>
      </c>
      <c r="S24" s="27">
        <f t="shared" si="2"/>
        <v>29401.734533113766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2:34" ht="16.5" customHeight="1">
      <c r="B25" s="65" t="s">
        <v>13</v>
      </c>
      <c r="C25" s="32" t="s">
        <v>2</v>
      </c>
      <c r="D25" s="6" t="s">
        <v>14</v>
      </c>
      <c r="E25" s="42">
        <v>312</v>
      </c>
      <c r="F25" s="18">
        <v>294</v>
      </c>
      <c r="G25" s="14">
        <v>18</v>
      </c>
      <c r="H25" s="46">
        <v>41</v>
      </c>
      <c r="I25" s="18">
        <v>1</v>
      </c>
      <c r="J25" s="15">
        <v>40</v>
      </c>
      <c r="K25" s="63">
        <v>17</v>
      </c>
      <c r="L25" s="18">
        <v>0</v>
      </c>
      <c r="M25" s="15">
        <v>17</v>
      </c>
      <c r="N25" s="42">
        <v>182.14</v>
      </c>
      <c r="O25" s="18">
        <v>182.14</v>
      </c>
      <c r="P25" s="15">
        <v>0</v>
      </c>
      <c r="Q25" s="42">
        <f>E25+H25+K25+N25</f>
        <v>552.14</v>
      </c>
      <c r="R25" s="23">
        <f t="shared" si="1"/>
        <v>477.14</v>
      </c>
      <c r="S25" s="25">
        <f t="shared" si="2"/>
        <v>75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2:34" ht="16.5" customHeight="1">
      <c r="B26" s="66"/>
      <c r="C26" s="30"/>
      <c r="D26" s="3" t="s">
        <v>15</v>
      </c>
      <c r="E26" s="42">
        <v>23</v>
      </c>
      <c r="F26" s="18">
        <v>23</v>
      </c>
      <c r="G26" s="15">
        <v>0</v>
      </c>
      <c r="H26" s="46">
        <v>14</v>
      </c>
      <c r="I26" s="18">
        <v>14</v>
      </c>
      <c r="J26" s="15">
        <v>0</v>
      </c>
      <c r="K26" s="63">
        <v>0</v>
      </c>
      <c r="L26" s="18">
        <v>0</v>
      </c>
      <c r="M26" s="15">
        <v>0</v>
      </c>
      <c r="N26" s="42">
        <v>29.343017806935332</v>
      </c>
      <c r="O26" s="18">
        <v>27</v>
      </c>
      <c r="P26" s="15">
        <v>2.343017806935333</v>
      </c>
      <c r="Q26" s="42">
        <f t="shared" si="0"/>
        <v>66.34301780693534</v>
      </c>
      <c r="R26" s="23">
        <f t="shared" si="1"/>
        <v>64</v>
      </c>
      <c r="S26" s="25">
        <f t="shared" si="2"/>
        <v>2.343017806935333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2:34" ht="16.5" customHeight="1">
      <c r="B27" s="66"/>
      <c r="C27" s="30"/>
      <c r="D27" s="3" t="s">
        <v>16</v>
      </c>
      <c r="E27" s="42">
        <v>0</v>
      </c>
      <c r="F27" s="18">
        <v>0</v>
      </c>
      <c r="G27" s="15">
        <v>0</v>
      </c>
      <c r="H27" s="46">
        <v>6</v>
      </c>
      <c r="I27" s="18">
        <v>0</v>
      </c>
      <c r="J27" s="15">
        <v>6</v>
      </c>
      <c r="K27" s="63">
        <v>0</v>
      </c>
      <c r="L27" s="18">
        <v>0</v>
      </c>
      <c r="M27" s="15">
        <v>0</v>
      </c>
      <c r="N27" s="42">
        <v>0</v>
      </c>
      <c r="O27" s="18">
        <v>0</v>
      </c>
      <c r="P27" s="15">
        <v>0</v>
      </c>
      <c r="Q27" s="42">
        <f t="shared" si="0"/>
        <v>6</v>
      </c>
      <c r="R27" s="23">
        <f>F27+I27+L27+O27</f>
        <v>0</v>
      </c>
      <c r="S27" s="23">
        <f>G27+J27+M27+P27</f>
        <v>6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2:34" ht="16.5" customHeight="1">
      <c r="B28" s="66"/>
      <c r="C28" s="4" t="s">
        <v>6</v>
      </c>
      <c r="D28" s="3" t="s">
        <v>14</v>
      </c>
      <c r="E28" s="42">
        <v>621.6407024513948</v>
      </c>
      <c r="F28" s="18">
        <v>581.497</v>
      </c>
      <c r="G28" s="15">
        <v>40.1437024513948</v>
      </c>
      <c r="H28" s="46">
        <v>316</v>
      </c>
      <c r="I28" s="18">
        <v>212</v>
      </c>
      <c r="J28" s="15">
        <v>104</v>
      </c>
      <c r="K28" s="63">
        <v>237.97</v>
      </c>
      <c r="L28" s="18">
        <v>31.97</v>
      </c>
      <c r="M28" s="15">
        <v>206</v>
      </c>
      <c r="N28" s="42">
        <v>539.3056904866287</v>
      </c>
      <c r="O28" s="18">
        <v>488.88</v>
      </c>
      <c r="P28" s="15">
        <v>50.42569048662867</v>
      </c>
      <c r="Q28" s="42">
        <f t="shared" si="0"/>
        <v>1714.9163929380234</v>
      </c>
      <c r="R28" s="23">
        <f t="shared" si="1"/>
        <v>1314.347</v>
      </c>
      <c r="S28" s="25">
        <f t="shared" si="2"/>
        <v>400.5693929380235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2:34" ht="16.5" customHeight="1">
      <c r="B29" s="66"/>
      <c r="C29" s="30"/>
      <c r="D29" s="3" t="s">
        <v>15</v>
      </c>
      <c r="E29" s="42">
        <v>616.6715927750411</v>
      </c>
      <c r="F29" s="18">
        <v>241</v>
      </c>
      <c r="G29" s="15">
        <v>375.67159277504106</v>
      </c>
      <c r="H29" s="46">
        <v>182</v>
      </c>
      <c r="I29" s="18">
        <v>150</v>
      </c>
      <c r="J29" s="15">
        <v>32</v>
      </c>
      <c r="K29" s="63">
        <v>0</v>
      </c>
      <c r="L29" s="18">
        <v>0</v>
      </c>
      <c r="M29" s="15">
        <v>0</v>
      </c>
      <c r="N29" s="42">
        <v>661.994574064026</v>
      </c>
      <c r="O29" s="18">
        <v>445</v>
      </c>
      <c r="P29" s="15">
        <v>216.99457406402604</v>
      </c>
      <c r="Q29" s="42">
        <f t="shared" si="0"/>
        <v>1460.666166839067</v>
      </c>
      <c r="R29" s="23">
        <f t="shared" si="1"/>
        <v>836</v>
      </c>
      <c r="S29" s="25">
        <f t="shared" si="2"/>
        <v>624.666166839067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2:34" ht="16.5" customHeight="1">
      <c r="B30" s="66"/>
      <c r="C30" s="30"/>
      <c r="D30" s="29" t="s">
        <v>16</v>
      </c>
      <c r="E30" s="42">
        <v>0</v>
      </c>
      <c r="F30" s="18">
        <v>0</v>
      </c>
      <c r="G30" s="15">
        <v>0</v>
      </c>
      <c r="H30" s="46">
        <v>1</v>
      </c>
      <c r="I30" s="38">
        <v>1</v>
      </c>
      <c r="J30" s="36">
        <v>0</v>
      </c>
      <c r="K30" s="63">
        <v>16</v>
      </c>
      <c r="L30" s="38">
        <v>16</v>
      </c>
      <c r="M30" s="36">
        <v>0</v>
      </c>
      <c r="N30" s="46">
        <v>1</v>
      </c>
      <c r="O30" s="38">
        <v>1</v>
      </c>
      <c r="P30" s="36">
        <v>0</v>
      </c>
      <c r="Q30" s="42">
        <f t="shared" si="0"/>
        <v>18</v>
      </c>
      <c r="R30" s="23">
        <f t="shared" si="1"/>
        <v>18</v>
      </c>
      <c r="S30" s="25">
        <f t="shared" si="2"/>
        <v>0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2:34" ht="16.5" customHeight="1">
      <c r="B31" s="66"/>
      <c r="C31" s="4" t="s">
        <v>7</v>
      </c>
      <c r="D31" s="3" t="s">
        <v>14</v>
      </c>
      <c r="E31" s="42">
        <v>5172.41706779661</v>
      </c>
      <c r="F31" s="18">
        <v>4749.773</v>
      </c>
      <c r="G31" s="15">
        <v>422.6440677966102</v>
      </c>
      <c r="H31" s="46">
        <v>2600</v>
      </c>
      <c r="I31" s="18">
        <v>2283</v>
      </c>
      <c r="J31" s="15">
        <v>317</v>
      </c>
      <c r="K31" s="63">
        <v>634.1185882352942</v>
      </c>
      <c r="L31" s="18">
        <v>406.648</v>
      </c>
      <c r="M31" s="15">
        <v>227.47058823529412</v>
      </c>
      <c r="N31" s="42">
        <v>3536.4658823529408</v>
      </c>
      <c r="O31" s="18">
        <v>3213.76</v>
      </c>
      <c r="P31" s="15">
        <v>322.7058823529412</v>
      </c>
      <c r="Q31" s="42">
        <f t="shared" si="0"/>
        <v>11943.001538384846</v>
      </c>
      <c r="R31" s="23">
        <f t="shared" si="1"/>
        <v>10653.181</v>
      </c>
      <c r="S31" s="25">
        <f t="shared" si="2"/>
        <v>1289.8205383848456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2:34" ht="16.5" customHeight="1">
      <c r="B32" s="66"/>
      <c r="C32" s="30"/>
      <c r="D32" s="3" t="s">
        <v>15</v>
      </c>
      <c r="E32" s="42">
        <v>3392.9307504575963</v>
      </c>
      <c r="F32" s="18">
        <v>2923.5</v>
      </c>
      <c r="G32" s="15">
        <v>469.43075045759633</v>
      </c>
      <c r="H32" s="46">
        <v>1579</v>
      </c>
      <c r="I32" s="18">
        <v>1334</v>
      </c>
      <c r="J32" s="15">
        <v>245</v>
      </c>
      <c r="K32" s="63">
        <v>413.65</v>
      </c>
      <c r="L32" s="18">
        <v>402.65</v>
      </c>
      <c r="M32" s="15">
        <v>11</v>
      </c>
      <c r="N32" s="42">
        <v>2022.3420634920635</v>
      </c>
      <c r="O32" s="18">
        <v>1455.85</v>
      </c>
      <c r="P32" s="15">
        <v>566.4920634920635</v>
      </c>
      <c r="Q32" s="42">
        <f t="shared" si="0"/>
        <v>7407.922813949659</v>
      </c>
      <c r="R32" s="23">
        <f t="shared" si="1"/>
        <v>6116</v>
      </c>
      <c r="S32" s="25">
        <f t="shared" si="2"/>
        <v>1291.92281394966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2:34" ht="16.5" customHeight="1">
      <c r="B33" s="66"/>
      <c r="C33" s="30"/>
      <c r="D33" s="29" t="s">
        <v>16</v>
      </c>
      <c r="E33" s="42">
        <v>68.992</v>
      </c>
      <c r="F33" s="18">
        <v>68.992</v>
      </c>
      <c r="G33" s="15">
        <v>0</v>
      </c>
      <c r="H33" s="46">
        <v>312</v>
      </c>
      <c r="I33" s="38">
        <v>312</v>
      </c>
      <c r="J33" s="36">
        <v>0</v>
      </c>
      <c r="K33" s="63">
        <v>111.47</v>
      </c>
      <c r="L33" s="38">
        <v>111.47</v>
      </c>
      <c r="M33" s="36">
        <v>0</v>
      </c>
      <c r="N33" s="46">
        <v>64.79</v>
      </c>
      <c r="O33" s="38">
        <v>64.79</v>
      </c>
      <c r="P33" s="36">
        <v>0</v>
      </c>
      <c r="Q33" s="42">
        <f t="shared" si="0"/>
        <v>557.252</v>
      </c>
      <c r="R33" s="23">
        <f t="shared" si="1"/>
        <v>557.252</v>
      </c>
      <c r="S33" s="25">
        <f t="shared" si="2"/>
        <v>0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2:34" ht="16.5" customHeight="1">
      <c r="B34" s="66"/>
      <c r="C34" s="4" t="s">
        <v>8</v>
      </c>
      <c r="D34" s="3" t="s">
        <v>14</v>
      </c>
      <c r="E34" s="42">
        <v>7856.049362532524</v>
      </c>
      <c r="F34" s="18">
        <v>7355.555</v>
      </c>
      <c r="G34" s="15">
        <v>500.49436253252406</v>
      </c>
      <c r="H34" s="46">
        <v>4083</v>
      </c>
      <c r="I34" s="18">
        <v>3230</v>
      </c>
      <c r="J34" s="15">
        <v>853</v>
      </c>
      <c r="K34" s="63">
        <v>2599.0048823529414</v>
      </c>
      <c r="L34" s="18">
        <v>2046.299</v>
      </c>
      <c r="M34" s="15">
        <v>552.7058823529412</v>
      </c>
      <c r="N34" s="42">
        <v>5974.6472528473805</v>
      </c>
      <c r="O34" s="18">
        <v>5100.0960000000005</v>
      </c>
      <c r="P34" s="15">
        <v>874.5512528473804</v>
      </c>
      <c r="Q34" s="42">
        <f t="shared" si="0"/>
        <v>20512.701497732847</v>
      </c>
      <c r="R34" s="23">
        <f t="shared" si="1"/>
        <v>17731.95</v>
      </c>
      <c r="S34" s="25">
        <f t="shared" si="2"/>
        <v>2780.7514977328456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2:34" ht="16.5" customHeight="1">
      <c r="B35" s="66"/>
      <c r="C35" s="30"/>
      <c r="D35" s="3" t="s">
        <v>15</v>
      </c>
      <c r="E35" s="42">
        <v>5212.105727272727</v>
      </c>
      <c r="F35" s="18">
        <v>4919.8330000000005</v>
      </c>
      <c r="G35" s="15">
        <v>292.2727272727261</v>
      </c>
      <c r="H35" s="46">
        <v>3697</v>
      </c>
      <c r="I35" s="18">
        <v>3236</v>
      </c>
      <c r="J35" s="15">
        <v>461</v>
      </c>
      <c r="K35" s="63">
        <v>712.0166666666667</v>
      </c>
      <c r="L35" s="18">
        <v>630.35</v>
      </c>
      <c r="M35" s="15">
        <v>81.66666666666666</v>
      </c>
      <c r="N35" s="42">
        <v>5630.052364217252</v>
      </c>
      <c r="O35" s="18">
        <v>3804.03</v>
      </c>
      <c r="P35" s="15">
        <v>1826.0223642172523</v>
      </c>
      <c r="Q35" s="42">
        <f t="shared" si="0"/>
        <v>15251.174758156645</v>
      </c>
      <c r="R35" s="23">
        <f t="shared" si="1"/>
        <v>12590.213000000002</v>
      </c>
      <c r="S35" s="25">
        <f t="shared" si="2"/>
        <v>2660.961758156645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2:34" ht="16.5" customHeight="1">
      <c r="B36" s="66"/>
      <c r="C36" s="30"/>
      <c r="D36" s="29" t="s">
        <v>16</v>
      </c>
      <c r="E36" s="44">
        <v>19.3</v>
      </c>
      <c r="F36" s="20">
        <v>19.3</v>
      </c>
      <c r="G36" s="17">
        <v>0</v>
      </c>
      <c r="H36" s="46">
        <v>102</v>
      </c>
      <c r="I36" s="38">
        <v>102</v>
      </c>
      <c r="J36" s="36">
        <v>0</v>
      </c>
      <c r="K36" s="63">
        <v>202.77</v>
      </c>
      <c r="L36" s="38">
        <v>202.77</v>
      </c>
      <c r="M36" s="36">
        <v>0</v>
      </c>
      <c r="N36" s="46">
        <v>61.66</v>
      </c>
      <c r="O36" s="38">
        <v>61.66</v>
      </c>
      <c r="P36" s="36">
        <v>0</v>
      </c>
      <c r="Q36" s="42">
        <f t="shared" si="0"/>
        <v>385.73</v>
      </c>
      <c r="R36" s="23">
        <f t="shared" si="1"/>
        <v>385.73</v>
      </c>
      <c r="S36" s="25">
        <f t="shared" si="2"/>
        <v>0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2:34" ht="16.5" customHeight="1">
      <c r="B37" s="66"/>
      <c r="C37" s="4" t="s">
        <v>9</v>
      </c>
      <c r="D37" s="7" t="s">
        <v>14</v>
      </c>
      <c r="E37" s="44">
        <v>3760.8488445981907</v>
      </c>
      <c r="F37" s="20">
        <v>3122.9010000000003</v>
      </c>
      <c r="G37" s="17">
        <v>637.9478445981904</v>
      </c>
      <c r="H37" s="46">
        <v>3822</v>
      </c>
      <c r="I37" s="20">
        <v>3210</v>
      </c>
      <c r="J37" s="17">
        <v>612</v>
      </c>
      <c r="K37" s="63">
        <v>3471.695072463768</v>
      </c>
      <c r="L37" s="20">
        <v>3137.84</v>
      </c>
      <c r="M37" s="17">
        <v>333.8550724637681</v>
      </c>
      <c r="N37" s="44">
        <v>3495.551982698962</v>
      </c>
      <c r="O37" s="20">
        <v>3170.507</v>
      </c>
      <c r="P37" s="17">
        <v>325.0449826989619</v>
      </c>
      <c r="Q37" s="42">
        <f t="shared" si="0"/>
        <v>14550.095899760921</v>
      </c>
      <c r="R37" s="23">
        <f t="shared" si="1"/>
        <v>12641.248</v>
      </c>
      <c r="S37" s="25">
        <f t="shared" si="2"/>
        <v>1908.8478997609204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2:34" ht="16.5" customHeight="1">
      <c r="B38" s="66"/>
      <c r="C38" s="30"/>
      <c r="D38" s="7" t="s">
        <v>15</v>
      </c>
      <c r="E38" s="44">
        <v>5474.855402597403</v>
      </c>
      <c r="F38" s="20">
        <v>5091.258</v>
      </c>
      <c r="G38" s="17">
        <v>383.59740259740283</v>
      </c>
      <c r="H38" s="46">
        <v>6515</v>
      </c>
      <c r="I38" s="20">
        <v>5909</v>
      </c>
      <c r="J38" s="17">
        <v>606</v>
      </c>
      <c r="K38" s="63">
        <v>1257.2194184938035</v>
      </c>
      <c r="L38" s="20">
        <v>1120.33</v>
      </c>
      <c r="M38" s="17">
        <v>136.88941849380362</v>
      </c>
      <c r="N38" s="44">
        <v>5872.57810408922</v>
      </c>
      <c r="O38" s="20">
        <v>4851.79</v>
      </c>
      <c r="P38" s="17">
        <v>1020.7881040892194</v>
      </c>
      <c r="Q38" s="42">
        <f t="shared" si="0"/>
        <v>19119.652925180424</v>
      </c>
      <c r="R38" s="23">
        <f t="shared" si="1"/>
        <v>16972.378</v>
      </c>
      <c r="S38" s="25">
        <f t="shared" si="2"/>
        <v>2147.2749251804257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2:34" ht="16.5" customHeight="1">
      <c r="B39" s="66"/>
      <c r="C39" s="30"/>
      <c r="D39" s="33" t="s">
        <v>16</v>
      </c>
      <c r="E39" s="42">
        <v>273.58497616777885</v>
      </c>
      <c r="F39" s="18">
        <v>237.36</v>
      </c>
      <c r="G39" s="15">
        <v>36.224976167778834</v>
      </c>
      <c r="H39" s="46">
        <v>438</v>
      </c>
      <c r="I39" s="39">
        <v>438</v>
      </c>
      <c r="J39" s="37">
        <v>0</v>
      </c>
      <c r="K39" s="63">
        <v>280.8298208286674</v>
      </c>
      <c r="L39" s="39">
        <v>279.71</v>
      </c>
      <c r="M39" s="37">
        <v>1.1198208286674132</v>
      </c>
      <c r="N39" s="60">
        <v>316.89</v>
      </c>
      <c r="O39" s="39">
        <v>316.89</v>
      </c>
      <c r="P39" s="37">
        <v>0</v>
      </c>
      <c r="Q39" s="42">
        <f t="shared" si="0"/>
        <v>1309.3047969964464</v>
      </c>
      <c r="R39" s="23">
        <f t="shared" si="1"/>
        <v>1271.96</v>
      </c>
      <c r="S39" s="25">
        <f t="shared" si="2"/>
        <v>37.34479699644625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2:34" ht="28.5" customHeight="1">
      <c r="B40" s="66"/>
      <c r="C40" s="5" t="s">
        <v>11</v>
      </c>
      <c r="D40" s="3" t="s">
        <v>14</v>
      </c>
      <c r="E40" s="42">
        <v>8878.974506104329</v>
      </c>
      <c r="F40" s="18">
        <v>8181.03</v>
      </c>
      <c r="G40" s="15">
        <v>697.9445061043289</v>
      </c>
      <c r="H40" s="46">
        <v>14253</v>
      </c>
      <c r="I40" s="18">
        <v>12367</v>
      </c>
      <c r="J40" s="15">
        <v>1886</v>
      </c>
      <c r="K40" s="63">
        <v>13059.536716604245</v>
      </c>
      <c r="L40" s="18">
        <v>11730.91</v>
      </c>
      <c r="M40" s="15">
        <v>1328.6267166042446</v>
      </c>
      <c r="N40" s="42">
        <v>15107.482410196986</v>
      </c>
      <c r="O40" s="18">
        <v>14356.64</v>
      </c>
      <c r="P40" s="15">
        <v>750.8424101969872</v>
      </c>
      <c r="Q40" s="42">
        <f t="shared" si="0"/>
        <v>51298.99363290556</v>
      </c>
      <c r="R40" s="23">
        <f t="shared" si="1"/>
        <v>46635.58</v>
      </c>
      <c r="S40" s="25">
        <f t="shared" si="2"/>
        <v>4663.41363290556</v>
      </c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2:34" ht="16.5" customHeight="1">
      <c r="B41" s="66"/>
      <c r="C41" s="31"/>
      <c r="D41" s="3" t="s">
        <v>15</v>
      </c>
      <c r="E41" s="42">
        <v>22724.98705415163</v>
      </c>
      <c r="F41" s="18">
        <v>21018.182</v>
      </c>
      <c r="G41" s="15">
        <v>1706.8050541516277</v>
      </c>
      <c r="H41" s="46">
        <v>33328</v>
      </c>
      <c r="I41" s="18">
        <v>27933</v>
      </c>
      <c r="J41" s="15">
        <v>5395</v>
      </c>
      <c r="K41" s="63">
        <v>15093.417400881057</v>
      </c>
      <c r="L41" s="18">
        <v>12286.25</v>
      </c>
      <c r="M41" s="15">
        <v>2807.1674008810573</v>
      </c>
      <c r="N41" s="42">
        <v>36737.957296137334</v>
      </c>
      <c r="O41" s="18">
        <v>31263.85</v>
      </c>
      <c r="P41" s="15">
        <v>5474.107296137339</v>
      </c>
      <c r="Q41" s="42">
        <f t="shared" si="0"/>
        <v>107884.36175117001</v>
      </c>
      <c r="R41" s="23">
        <f t="shared" si="1"/>
        <v>92501.282</v>
      </c>
      <c r="S41" s="25">
        <f t="shared" si="2"/>
        <v>15383.079751170024</v>
      </c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2:34" ht="16.5" customHeight="1">
      <c r="B42" s="67"/>
      <c r="C42" s="74" t="s">
        <v>12</v>
      </c>
      <c r="D42" s="76"/>
      <c r="E42" s="45">
        <v>19559.565181286547</v>
      </c>
      <c r="F42" s="21">
        <v>17550.226</v>
      </c>
      <c r="G42" s="16">
        <v>2009.3391812865484</v>
      </c>
      <c r="H42" s="46">
        <v>37282</v>
      </c>
      <c r="I42" s="19">
        <v>30579</v>
      </c>
      <c r="J42" s="16">
        <v>6703</v>
      </c>
      <c r="K42" s="64">
        <v>20368.07639344262</v>
      </c>
      <c r="L42" s="19">
        <v>18719.06</v>
      </c>
      <c r="M42" s="16">
        <v>1649.016393442623</v>
      </c>
      <c r="N42" s="43">
        <v>30458.626258503402</v>
      </c>
      <c r="O42" s="19">
        <v>25786.98</v>
      </c>
      <c r="P42" s="16">
        <v>4671.646258503401</v>
      </c>
      <c r="Q42" s="43">
        <f t="shared" si="0"/>
        <v>107668.26783323257</v>
      </c>
      <c r="R42" s="26">
        <f t="shared" si="1"/>
        <v>92635.26599999999</v>
      </c>
      <c r="S42" s="27">
        <f t="shared" si="2"/>
        <v>15033.001833232574</v>
      </c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2:34" s="58" customFormat="1" ht="15.75" customHeight="1">
      <c r="B43" s="52"/>
      <c r="C43" s="11" t="s">
        <v>21</v>
      </c>
      <c r="D43" s="11"/>
      <c r="E43" s="22">
        <f aca="true" t="shared" si="3" ref="E43:J43">SUM(E6:E42)</f>
        <v>1202056.6906014686</v>
      </c>
      <c r="F43" s="53">
        <f t="shared" si="3"/>
        <v>910287.7780000002</v>
      </c>
      <c r="G43" s="54">
        <f t="shared" si="3"/>
        <v>291768.91260146763</v>
      </c>
      <c r="H43" s="48">
        <f t="shared" si="3"/>
        <v>1537665.35</v>
      </c>
      <c r="I43" s="49">
        <f t="shared" si="3"/>
        <v>1210419.35</v>
      </c>
      <c r="J43" s="51">
        <f t="shared" si="3"/>
        <v>327246</v>
      </c>
      <c r="K43" s="61">
        <f aca="true" t="shared" si="4" ref="K43:S43">SUM(K6:K42)</f>
        <v>1488967.8411290136</v>
      </c>
      <c r="L43" s="50">
        <f t="shared" si="4"/>
        <v>1050218.6649999998</v>
      </c>
      <c r="M43" s="51">
        <f t="shared" si="4"/>
        <v>438749.1761290142</v>
      </c>
      <c r="N43" s="61">
        <f t="shared" si="4"/>
        <v>1501445.0806045362</v>
      </c>
      <c r="O43" s="50">
        <f t="shared" si="4"/>
        <v>1173390.899385704</v>
      </c>
      <c r="P43" s="50">
        <f t="shared" si="4"/>
        <v>328054.18121883215</v>
      </c>
      <c r="Q43" s="22">
        <f t="shared" si="4"/>
        <v>5730134.962335018</v>
      </c>
      <c r="R43" s="55">
        <f t="shared" si="4"/>
        <v>4344316.692385705</v>
      </c>
      <c r="S43" s="56">
        <f t="shared" si="4"/>
        <v>1385818.2699493137</v>
      </c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</row>
    <row r="44" spans="3:34" ht="15.75" customHeight="1">
      <c r="C44" s="2"/>
      <c r="D44" s="2"/>
      <c r="E44" s="2"/>
      <c r="F44" s="9"/>
      <c r="G44" s="2"/>
      <c r="H44" s="2"/>
      <c r="I44" s="2"/>
      <c r="J44" s="2"/>
      <c r="K44" s="2"/>
      <c r="L44" s="2"/>
      <c r="M44" s="2"/>
      <c r="N44" s="2"/>
      <c r="O44" s="2"/>
      <c r="P44" s="2"/>
      <c r="Q44" s="57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4:34" ht="15.75" customHeight="1">
      <c r="D45" s="2"/>
      <c r="E45" s="2"/>
      <c r="F45" s="9"/>
      <c r="G45" s="2"/>
      <c r="H45" s="2"/>
      <c r="I45" s="2"/>
      <c r="J45" s="2"/>
      <c r="K45" s="2"/>
      <c r="L45" s="2"/>
      <c r="M45" s="2"/>
      <c r="N45" s="2"/>
      <c r="O45" s="2"/>
      <c r="P45" s="2"/>
      <c r="Q45" s="57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2:34" ht="15.75" customHeight="1">
      <c r="B46" s="57" t="s">
        <v>28</v>
      </c>
      <c r="C46" s="2"/>
      <c r="D46" s="2"/>
      <c r="E46" s="2"/>
      <c r="F46" s="9"/>
      <c r="G46" s="2"/>
      <c r="H46" s="2"/>
      <c r="I46" s="2"/>
      <c r="J46" s="2"/>
      <c r="K46" s="2"/>
      <c r="L46" s="2"/>
      <c r="M46" s="2"/>
      <c r="N46" s="2"/>
      <c r="O46" s="2"/>
      <c r="P46" s="2"/>
      <c r="Q46" s="57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ht="12.75">
      <c r="F47" s="10"/>
    </row>
    <row r="48" ht="12.75">
      <c r="F48" s="10"/>
    </row>
    <row r="49" ht="12.75">
      <c r="F49" s="10"/>
    </row>
    <row r="50" ht="12.75">
      <c r="F50" s="10"/>
    </row>
    <row r="51" ht="12.75">
      <c r="F51" s="10"/>
    </row>
    <row r="52" ht="12.75">
      <c r="F52" s="10"/>
    </row>
    <row r="53" ht="12.75">
      <c r="F53" s="10"/>
    </row>
    <row r="54" ht="12.75">
      <c r="F54" s="10"/>
    </row>
    <row r="55" ht="12.75">
      <c r="F55" s="10"/>
    </row>
    <row r="56" ht="12.75">
      <c r="F56" s="10"/>
    </row>
    <row r="57" ht="12.75">
      <c r="F57" s="10"/>
    </row>
    <row r="58" ht="12.75">
      <c r="F58" s="10"/>
    </row>
    <row r="59" ht="12.75">
      <c r="F59" s="10"/>
    </row>
    <row r="60" ht="12.75">
      <c r="F60" s="10"/>
    </row>
    <row r="61" ht="12.75">
      <c r="F61" s="10"/>
    </row>
    <row r="62" ht="12.75">
      <c r="F62" s="10"/>
    </row>
    <row r="63" ht="12.75">
      <c r="F63" s="10"/>
    </row>
    <row r="64" ht="12.75">
      <c r="F64" s="10"/>
    </row>
    <row r="65" ht="12.75">
      <c r="F65" s="10"/>
    </row>
    <row r="66" ht="12.75">
      <c r="F66" s="10"/>
    </row>
    <row r="67" ht="12.75">
      <c r="F67" s="10"/>
    </row>
    <row r="68" ht="12.75">
      <c r="F68" s="10"/>
    </row>
    <row r="69" ht="12.75">
      <c r="F69" s="10"/>
    </row>
    <row r="70" ht="12.75">
      <c r="F70" s="10"/>
    </row>
    <row r="71" ht="12.75">
      <c r="F71" s="10"/>
    </row>
    <row r="72" ht="12.75">
      <c r="F72" s="10"/>
    </row>
    <row r="73" ht="12.75">
      <c r="F73" s="10"/>
    </row>
    <row r="74" ht="12.75">
      <c r="F74" s="10"/>
    </row>
    <row r="75" ht="12.75">
      <c r="F75" s="10"/>
    </row>
    <row r="76" ht="12.75">
      <c r="F76" s="10"/>
    </row>
    <row r="77" ht="12.75">
      <c r="F77" s="10"/>
    </row>
    <row r="78" ht="12.75">
      <c r="F78" s="10"/>
    </row>
    <row r="79" ht="12.75">
      <c r="F79" s="10"/>
    </row>
    <row r="80" ht="12.75">
      <c r="F80" s="10"/>
    </row>
    <row r="81" ht="12.75">
      <c r="F81" s="10"/>
    </row>
    <row r="82" ht="12.75">
      <c r="F82" s="10"/>
    </row>
    <row r="83" ht="12.75">
      <c r="F83" s="10"/>
    </row>
    <row r="84" ht="12.75">
      <c r="F84" s="10"/>
    </row>
    <row r="85" ht="12.75">
      <c r="F85" s="10"/>
    </row>
    <row r="86" ht="12.75">
      <c r="F86" s="10"/>
    </row>
    <row r="87" ht="12.75">
      <c r="F87" s="10"/>
    </row>
    <row r="88" ht="12.75">
      <c r="F88" s="10"/>
    </row>
    <row r="89" ht="12.75">
      <c r="F89" s="10"/>
    </row>
    <row r="90" ht="12.75">
      <c r="F90" s="10"/>
    </row>
    <row r="91" ht="12.75">
      <c r="F91" s="10"/>
    </row>
    <row r="92" ht="12.75">
      <c r="F92" s="10"/>
    </row>
    <row r="93" ht="12.75">
      <c r="F93" s="10"/>
    </row>
    <row r="94" ht="12.75">
      <c r="F94" s="10"/>
    </row>
    <row r="95" ht="12.75">
      <c r="F95" s="10"/>
    </row>
    <row r="96" ht="12.75">
      <c r="F96" s="10"/>
    </row>
    <row r="97" ht="12.75">
      <c r="F97" s="10"/>
    </row>
    <row r="98" ht="12.75">
      <c r="F98" s="10"/>
    </row>
    <row r="99" ht="12.75">
      <c r="F99" s="10"/>
    </row>
    <row r="100" ht="12.75">
      <c r="F100" s="10"/>
    </row>
    <row r="101" ht="12.75">
      <c r="F101" s="10"/>
    </row>
    <row r="102" ht="12.75">
      <c r="F102" s="10"/>
    </row>
    <row r="103" ht="12.75">
      <c r="F103" s="10"/>
    </row>
    <row r="104" ht="12.75">
      <c r="F104" s="10"/>
    </row>
    <row r="105" ht="12.75">
      <c r="F105" s="10"/>
    </row>
    <row r="106" ht="12.75">
      <c r="F106" s="10"/>
    </row>
    <row r="107" ht="12.75">
      <c r="F107" s="10"/>
    </row>
    <row r="108" ht="12.75">
      <c r="F108" s="10"/>
    </row>
    <row r="109" ht="12.75">
      <c r="F109" s="10"/>
    </row>
    <row r="110" ht="12.75">
      <c r="F110" s="10"/>
    </row>
    <row r="111" ht="12.75">
      <c r="F111" s="10"/>
    </row>
    <row r="112" ht="12.75">
      <c r="F112" s="10"/>
    </row>
    <row r="113" ht="12.75">
      <c r="F113" s="10"/>
    </row>
    <row r="114" ht="12.75">
      <c r="F114" s="10"/>
    </row>
    <row r="115" ht="12.75">
      <c r="F115" s="10"/>
    </row>
    <row r="116" ht="12.75">
      <c r="F116" s="10"/>
    </row>
    <row r="117" ht="12.75">
      <c r="F117" s="10"/>
    </row>
    <row r="118" ht="12.75">
      <c r="F118" s="10"/>
    </row>
    <row r="119" ht="12.75">
      <c r="F119" s="10"/>
    </row>
    <row r="120" ht="12.75">
      <c r="F120" s="10"/>
    </row>
    <row r="121" ht="12.75">
      <c r="F121" s="10"/>
    </row>
    <row r="122" ht="12.75">
      <c r="F122" s="10"/>
    </row>
    <row r="123" ht="12.75">
      <c r="F123" s="10"/>
    </row>
    <row r="124" ht="12.75">
      <c r="F124" s="10"/>
    </row>
    <row r="125" ht="12.75">
      <c r="F125" s="10"/>
    </row>
    <row r="126" ht="12.75">
      <c r="F126" s="10"/>
    </row>
    <row r="127" ht="12.75">
      <c r="F127" s="10"/>
    </row>
    <row r="128" ht="12.75">
      <c r="F128" s="10"/>
    </row>
    <row r="129" ht="12.75">
      <c r="F129" s="10"/>
    </row>
    <row r="130" ht="12.75">
      <c r="F130" s="10"/>
    </row>
    <row r="131" ht="12.75">
      <c r="F131" s="10"/>
    </row>
    <row r="132" ht="12.75">
      <c r="F132" s="10"/>
    </row>
    <row r="133" ht="12.75">
      <c r="F133" s="10"/>
    </row>
    <row r="134" ht="12.75">
      <c r="F134" s="10"/>
    </row>
    <row r="135" ht="12.75">
      <c r="F135" s="10"/>
    </row>
    <row r="136" ht="12.75">
      <c r="F136" s="10"/>
    </row>
    <row r="137" ht="12.75">
      <c r="F137" s="10"/>
    </row>
    <row r="138" ht="12.75">
      <c r="F138" s="10"/>
    </row>
    <row r="139" ht="12.75">
      <c r="F139" s="10"/>
    </row>
    <row r="140" ht="12.75">
      <c r="F140" s="10"/>
    </row>
    <row r="141" ht="12.75">
      <c r="F141" s="10"/>
    </row>
    <row r="142" ht="12.75">
      <c r="F142" s="10"/>
    </row>
    <row r="143" ht="12.75">
      <c r="F143" s="10"/>
    </row>
    <row r="144" ht="12.75">
      <c r="F144" s="10"/>
    </row>
    <row r="145" ht="12.75">
      <c r="F145" s="10"/>
    </row>
    <row r="146" ht="12.75">
      <c r="F146" s="10"/>
    </row>
    <row r="147" ht="12.75">
      <c r="F147" s="10"/>
    </row>
    <row r="148" ht="12.75">
      <c r="F148" s="10"/>
    </row>
    <row r="149" ht="12.75">
      <c r="F149" s="10"/>
    </row>
    <row r="150" ht="12.75">
      <c r="F150" s="10"/>
    </row>
    <row r="151" ht="12.75">
      <c r="F151" s="10"/>
    </row>
    <row r="152" ht="12.75">
      <c r="F152" s="10"/>
    </row>
    <row r="153" ht="12.75">
      <c r="F153" s="10"/>
    </row>
    <row r="154" ht="12.75">
      <c r="F154" s="10"/>
    </row>
    <row r="155" ht="12.75">
      <c r="F155" s="10"/>
    </row>
    <row r="156" ht="12.75">
      <c r="F156" s="10"/>
    </row>
    <row r="157" ht="12.75">
      <c r="F157" s="10"/>
    </row>
    <row r="158" ht="12.75">
      <c r="F158" s="10"/>
    </row>
    <row r="159" ht="12.75">
      <c r="F159" s="10"/>
    </row>
    <row r="160" ht="12.75">
      <c r="F160" s="10"/>
    </row>
    <row r="161" ht="12.75">
      <c r="F161" s="10"/>
    </row>
    <row r="162" ht="12.75">
      <c r="F162" s="10"/>
    </row>
    <row r="163" ht="12.75">
      <c r="F163" s="10"/>
    </row>
    <row r="164" ht="12.75">
      <c r="F164" s="10"/>
    </row>
    <row r="165" ht="12.75">
      <c r="F165" s="10"/>
    </row>
    <row r="166" ht="12.75">
      <c r="F166" s="10"/>
    </row>
    <row r="167" ht="12.75">
      <c r="F167" s="10"/>
    </row>
    <row r="168" ht="12.75">
      <c r="F168" s="10"/>
    </row>
    <row r="169" ht="12.75">
      <c r="F169" s="10"/>
    </row>
    <row r="170" ht="12.75">
      <c r="F170" s="10"/>
    </row>
    <row r="171" ht="12.75">
      <c r="F171" s="10"/>
    </row>
    <row r="172" ht="12.75">
      <c r="F172" s="10"/>
    </row>
    <row r="173" ht="12.75">
      <c r="F173" s="10"/>
    </row>
    <row r="174" ht="12.75">
      <c r="F174" s="10"/>
    </row>
    <row r="175" ht="12.75">
      <c r="F175" s="10"/>
    </row>
    <row r="176" ht="12.75">
      <c r="F176" s="10"/>
    </row>
    <row r="177" ht="12.75">
      <c r="F177" s="10"/>
    </row>
    <row r="178" ht="12.75">
      <c r="F178" s="10"/>
    </row>
    <row r="179" ht="12.75">
      <c r="F179" s="10"/>
    </row>
    <row r="180" ht="12.75">
      <c r="F180" s="10"/>
    </row>
    <row r="181" ht="12.75">
      <c r="F181" s="10"/>
    </row>
    <row r="182" ht="12.75">
      <c r="F182" s="10"/>
    </row>
    <row r="183" ht="12.75">
      <c r="F183" s="10"/>
    </row>
    <row r="184" ht="12.75">
      <c r="F184" s="10"/>
    </row>
    <row r="185" ht="12.75">
      <c r="F185" s="10"/>
    </row>
    <row r="186" ht="12.75">
      <c r="F186" s="10"/>
    </row>
    <row r="187" ht="12.75">
      <c r="F187" s="10"/>
    </row>
    <row r="188" ht="12.75">
      <c r="F188" s="10"/>
    </row>
    <row r="189" ht="12.75">
      <c r="F189" s="10"/>
    </row>
    <row r="190" ht="12.75">
      <c r="F190" s="10"/>
    </row>
    <row r="191" ht="12.75">
      <c r="F191" s="10"/>
    </row>
    <row r="192" ht="12.75">
      <c r="F192" s="10"/>
    </row>
    <row r="193" ht="12.75">
      <c r="F193" s="10"/>
    </row>
    <row r="194" ht="12.75">
      <c r="F194" s="10"/>
    </row>
    <row r="195" ht="12.75">
      <c r="F195" s="10"/>
    </row>
    <row r="196" ht="12.75">
      <c r="F196" s="10"/>
    </row>
    <row r="197" ht="12.75">
      <c r="F197" s="10"/>
    </row>
    <row r="198" ht="12.75">
      <c r="F198" s="10"/>
    </row>
    <row r="199" ht="12.75">
      <c r="F199" s="10"/>
    </row>
    <row r="200" ht="12.75">
      <c r="F200" s="10"/>
    </row>
    <row r="201" ht="12.75">
      <c r="F201" s="10"/>
    </row>
    <row r="202" ht="12.75">
      <c r="F202" s="10"/>
    </row>
    <row r="203" ht="12.75">
      <c r="F203" s="10"/>
    </row>
    <row r="204" ht="12.75">
      <c r="F204" s="10"/>
    </row>
    <row r="205" ht="12.75">
      <c r="F205" s="10"/>
    </row>
    <row r="206" ht="12.75">
      <c r="F206" s="10"/>
    </row>
    <row r="207" ht="12.75">
      <c r="F207" s="10"/>
    </row>
    <row r="208" ht="12.75">
      <c r="F208" s="10"/>
    </row>
    <row r="209" ht="12.75">
      <c r="F209" s="10"/>
    </row>
    <row r="210" ht="12.75">
      <c r="F210" s="10"/>
    </row>
    <row r="211" ht="12.75">
      <c r="F211" s="10"/>
    </row>
    <row r="212" ht="12.75">
      <c r="F212" s="10"/>
    </row>
    <row r="213" ht="12.75">
      <c r="F213" s="10"/>
    </row>
    <row r="214" ht="12.75">
      <c r="F214" s="10"/>
    </row>
    <row r="215" ht="12.75">
      <c r="F215" s="10"/>
    </row>
    <row r="216" ht="12.75">
      <c r="F216" s="10"/>
    </row>
    <row r="217" ht="12.75">
      <c r="F217" s="10"/>
    </row>
    <row r="218" ht="12.75">
      <c r="F218" s="10"/>
    </row>
    <row r="219" ht="12.75">
      <c r="F219" s="10"/>
    </row>
    <row r="220" ht="12.75">
      <c r="F220" s="10"/>
    </row>
    <row r="221" ht="12.75">
      <c r="F221" s="10"/>
    </row>
    <row r="222" ht="12.75">
      <c r="F222" s="10"/>
    </row>
    <row r="223" ht="12.75">
      <c r="F223" s="10"/>
    </row>
    <row r="224" ht="12.75">
      <c r="F224" s="10"/>
    </row>
    <row r="225" ht="12.75">
      <c r="F225" s="10"/>
    </row>
    <row r="226" ht="12.75">
      <c r="F226" s="10"/>
    </row>
    <row r="227" ht="12.75">
      <c r="F227" s="10"/>
    </row>
    <row r="228" ht="12.75">
      <c r="F228" s="10"/>
    </row>
    <row r="229" ht="12.75">
      <c r="F229" s="10"/>
    </row>
    <row r="230" ht="12.75">
      <c r="F230" s="10"/>
    </row>
    <row r="231" ht="12.75">
      <c r="F231" s="10"/>
    </row>
    <row r="232" ht="12.75">
      <c r="F232" s="10"/>
    </row>
    <row r="233" ht="12.75">
      <c r="F233" s="10"/>
    </row>
    <row r="234" ht="12.75">
      <c r="F234" s="10"/>
    </row>
    <row r="235" ht="12.75">
      <c r="F235" s="10"/>
    </row>
    <row r="236" ht="12.75">
      <c r="F236" s="10"/>
    </row>
    <row r="237" ht="12.75">
      <c r="F237" s="10"/>
    </row>
    <row r="238" ht="12.75">
      <c r="F238" s="10"/>
    </row>
    <row r="239" ht="12.75">
      <c r="F239" s="10"/>
    </row>
    <row r="240" ht="12.75">
      <c r="F240" s="10"/>
    </row>
    <row r="241" ht="12.75">
      <c r="F241" s="10"/>
    </row>
    <row r="242" ht="12.75">
      <c r="F242" s="10"/>
    </row>
    <row r="243" ht="12.75">
      <c r="F243" s="10"/>
    </row>
    <row r="244" ht="12.75">
      <c r="F244" s="10"/>
    </row>
    <row r="245" ht="12.75">
      <c r="F245" s="10"/>
    </row>
    <row r="246" ht="12.75">
      <c r="F246" s="10"/>
    </row>
    <row r="247" ht="12.75">
      <c r="F247" s="10"/>
    </row>
    <row r="248" ht="12.75">
      <c r="F248" s="10"/>
    </row>
    <row r="249" ht="12.75">
      <c r="F249" s="10"/>
    </row>
    <row r="250" ht="12.75">
      <c r="F250" s="10"/>
    </row>
    <row r="251" ht="12.75">
      <c r="F251" s="10"/>
    </row>
    <row r="252" ht="12.75">
      <c r="F252" s="10"/>
    </row>
    <row r="253" ht="12.75">
      <c r="F253" s="10"/>
    </row>
    <row r="254" ht="12.75">
      <c r="F254" s="10"/>
    </row>
    <row r="255" ht="12.75">
      <c r="F255" s="10"/>
    </row>
    <row r="256" ht="12.75">
      <c r="F256" s="10"/>
    </row>
    <row r="257" ht="12.75">
      <c r="F257" s="10"/>
    </row>
    <row r="258" ht="12.75">
      <c r="F258" s="10"/>
    </row>
    <row r="259" ht="12.75">
      <c r="F259" s="10"/>
    </row>
    <row r="260" ht="12.75">
      <c r="F260" s="10"/>
    </row>
    <row r="261" ht="12.75">
      <c r="F261" s="10"/>
    </row>
    <row r="262" ht="12.75">
      <c r="F262" s="10"/>
    </row>
    <row r="263" ht="12.75">
      <c r="F263" s="10"/>
    </row>
    <row r="264" ht="12.75">
      <c r="F264" s="10"/>
    </row>
    <row r="265" ht="12.75">
      <c r="F265" s="10"/>
    </row>
    <row r="266" ht="12.75">
      <c r="F266" s="10"/>
    </row>
    <row r="267" ht="12.75">
      <c r="F267" s="10"/>
    </row>
    <row r="268" ht="12.75">
      <c r="F268" s="10"/>
    </row>
    <row r="269" ht="12.75">
      <c r="F269" s="10"/>
    </row>
    <row r="270" ht="12.75">
      <c r="F270" s="10"/>
    </row>
    <row r="271" ht="12.75">
      <c r="F271" s="10"/>
    </row>
    <row r="272" ht="12.75">
      <c r="F272" s="10"/>
    </row>
    <row r="273" ht="12.75">
      <c r="F273" s="10"/>
    </row>
    <row r="274" ht="12.75">
      <c r="F274" s="10"/>
    </row>
    <row r="275" ht="12.75">
      <c r="F275" s="10"/>
    </row>
    <row r="276" ht="12.75">
      <c r="F276" s="10"/>
    </row>
    <row r="277" ht="12.75">
      <c r="F277" s="10"/>
    </row>
    <row r="278" ht="12.75">
      <c r="F278" s="10"/>
    </row>
    <row r="279" ht="12.75">
      <c r="F279" s="10"/>
    </row>
    <row r="280" ht="12.75">
      <c r="F280" s="10"/>
    </row>
    <row r="281" ht="12.75">
      <c r="F281" s="10"/>
    </row>
    <row r="282" ht="12.75">
      <c r="F282" s="10"/>
    </row>
    <row r="283" ht="12.75">
      <c r="F283" s="10"/>
    </row>
    <row r="284" ht="12.75">
      <c r="F284" s="10"/>
    </row>
    <row r="285" ht="12.75">
      <c r="F285" s="10"/>
    </row>
    <row r="286" ht="12.75">
      <c r="F286" s="10"/>
    </row>
    <row r="287" ht="12.75">
      <c r="F287" s="10"/>
    </row>
    <row r="288" ht="12.75">
      <c r="F288" s="10"/>
    </row>
    <row r="289" ht="12.75">
      <c r="F289" s="10"/>
    </row>
    <row r="290" ht="12.75">
      <c r="F290" s="10"/>
    </row>
    <row r="291" ht="12.75">
      <c r="F291" s="10"/>
    </row>
    <row r="292" ht="12.75">
      <c r="F292" s="10"/>
    </row>
    <row r="293" ht="12.75">
      <c r="F293" s="10"/>
    </row>
    <row r="294" ht="12.75">
      <c r="F294" s="10"/>
    </row>
    <row r="295" ht="12.75">
      <c r="F295" s="10"/>
    </row>
    <row r="296" ht="12.75">
      <c r="F296" s="10"/>
    </row>
    <row r="297" ht="12.75">
      <c r="F297" s="10"/>
    </row>
    <row r="298" ht="12.75">
      <c r="F298" s="10"/>
    </row>
    <row r="299" ht="12.75">
      <c r="F299" s="10"/>
    </row>
    <row r="300" ht="12.75">
      <c r="F300" s="10"/>
    </row>
    <row r="301" ht="12.75">
      <c r="F301" s="10"/>
    </row>
    <row r="302" ht="12.75">
      <c r="F302" s="10"/>
    </row>
    <row r="303" ht="12.75">
      <c r="F303" s="10"/>
    </row>
    <row r="304" ht="12.75">
      <c r="F304" s="10"/>
    </row>
    <row r="305" ht="12.75">
      <c r="F305" s="10"/>
    </row>
    <row r="306" ht="12.75">
      <c r="F306" s="10"/>
    </row>
    <row r="307" ht="12.75">
      <c r="F307" s="10"/>
    </row>
    <row r="308" ht="12.75">
      <c r="F308" s="10"/>
    </row>
    <row r="309" ht="12.75">
      <c r="F309" s="10"/>
    </row>
    <row r="310" ht="12.75">
      <c r="F310" s="10"/>
    </row>
    <row r="311" ht="12.75">
      <c r="F311" s="10"/>
    </row>
    <row r="312" ht="12.75">
      <c r="F312" s="10"/>
    </row>
    <row r="313" ht="12.75">
      <c r="F313" s="10"/>
    </row>
    <row r="314" ht="12.75">
      <c r="F314" s="10"/>
    </row>
    <row r="315" ht="12.75">
      <c r="F315" s="10"/>
    </row>
    <row r="316" ht="12.75">
      <c r="F316" s="10"/>
    </row>
    <row r="317" ht="12.75">
      <c r="F317" s="10"/>
    </row>
    <row r="318" ht="12.75">
      <c r="F318" s="10"/>
    </row>
    <row r="319" ht="12.75">
      <c r="F319" s="10"/>
    </row>
    <row r="320" ht="12.75">
      <c r="F320" s="10"/>
    </row>
    <row r="321" ht="12.75">
      <c r="F321" s="10"/>
    </row>
    <row r="322" ht="12.75">
      <c r="F322" s="10"/>
    </row>
    <row r="323" ht="12.75">
      <c r="F323" s="10"/>
    </row>
    <row r="324" ht="12.75">
      <c r="F324" s="10"/>
    </row>
    <row r="325" ht="12.75">
      <c r="F325" s="10"/>
    </row>
    <row r="326" ht="12.75">
      <c r="F326" s="10"/>
    </row>
    <row r="327" ht="12.75">
      <c r="F327" s="10"/>
    </row>
    <row r="328" ht="12.75">
      <c r="F328" s="10"/>
    </row>
    <row r="329" ht="12.75">
      <c r="F329" s="10"/>
    </row>
    <row r="330" ht="12.75">
      <c r="F330" s="10"/>
    </row>
    <row r="331" ht="12.75">
      <c r="F331" s="10"/>
    </row>
    <row r="332" ht="12.75">
      <c r="F332" s="10"/>
    </row>
    <row r="333" ht="12.75">
      <c r="F333" s="10"/>
    </row>
    <row r="334" ht="12.75">
      <c r="F334" s="10"/>
    </row>
    <row r="335" ht="12.75">
      <c r="F335" s="10"/>
    </row>
    <row r="336" ht="12.75">
      <c r="F336" s="10"/>
    </row>
    <row r="337" ht="12.75">
      <c r="F337" s="10"/>
    </row>
    <row r="338" ht="12.75">
      <c r="F338" s="10"/>
    </row>
    <row r="339" ht="12.75">
      <c r="F339" s="10"/>
    </row>
    <row r="340" ht="12.75">
      <c r="F340" s="10"/>
    </row>
    <row r="341" ht="12.75">
      <c r="F341" s="10"/>
    </row>
    <row r="342" ht="12.75">
      <c r="F342" s="10"/>
    </row>
    <row r="343" ht="12.75">
      <c r="F343" s="10"/>
    </row>
    <row r="344" ht="12.75">
      <c r="F344" s="10"/>
    </row>
    <row r="345" ht="12.75">
      <c r="F345" s="10"/>
    </row>
    <row r="346" ht="12.75">
      <c r="F346" s="10"/>
    </row>
    <row r="347" ht="12.75">
      <c r="F347" s="10"/>
    </row>
    <row r="348" ht="12.75">
      <c r="F348" s="10"/>
    </row>
    <row r="349" ht="12.75">
      <c r="F349" s="10"/>
    </row>
    <row r="350" ht="12.75">
      <c r="F350" s="10"/>
    </row>
    <row r="351" ht="12.75">
      <c r="F351" s="10"/>
    </row>
    <row r="352" ht="12.75">
      <c r="F352" s="10"/>
    </row>
    <row r="353" ht="12.75">
      <c r="F353" s="10"/>
    </row>
    <row r="354" ht="12.75">
      <c r="F354" s="10"/>
    </row>
    <row r="355" ht="12.75">
      <c r="F355" s="10"/>
    </row>
    <row r="356" ht="12.75">
      <c r="F356" s="10"/>
    </row>
    <row r="357" ht="12.75">
      <c r="F357" s="10"/>
    </row>
    <row r="358" ht="12.75">
      <c r="F358" s="10"/>
    </row>
    <row r="359" ht="12.75">
      <c r="F359" s="10"/>
    </row>
    <row r="360" ht="12.75">
      <c r="F360" s="10"/>
    </row>
    <row r="361" ht="12.75">
      <c r="F361" s="10"/>
    </row>
    <row r="362" ht="12.75">
      <c r="F362" s="10"/>
    </row>
    <row r="363" ht="12.75">
      <c r="F363" s="10"/>
    </row>
    <row r="364" ht="12.75">
      <c r="F364" s="10"/>
    </row>
    <row r="365" ht="12.75">
      <c r="F365" s="10"/>
    </row>
    <row r="366" ht="12.75">
      <c r="F366" s="10"/>
    </row>
    <row r="367" ht="12.75">
      <c r="F367" s="10"/>
    </row>
    <row r="368" ht="12.75">
      <c r="F368" s="10"/>
    </row>
    <row r="369" ht="12.75">
      <c r="F369" s="10"/>
    </row>
    <row r="370" ht="12.75">
      <c r="F370" s="10"/>
    </row>
    <row r="371" ht="12.75">
      <c r="F371" s="10"/>
    </row>
    <row r="372" ht="12.75">
      <c r="F372" s="10"/>
    </row>
    <row r="373" ht="12.75">
      <c r="F373" s="10"/>
    </row>
    <row r="374" ht="12.75">
      <c r="F374" s="10"/>
    </row>
    <row r="375" ht="12.75">
      <c r="F375" s="10"/>
    </row>
    <row r="376" ht="12.75">
      <c r="F376" s="10"/>
    </row>
    <row r="377" ht="12.75">
      <c r="F377" s="10"/>
    </row>
    <row r="378" ht="12.75">
      <c r="F378" s="10"/>
    </row>
    <row r="379" ht="12.75">
      <c r="F379" s="10"/>
    </row>
    <row r="380" ht="12.75">
      <c r="F380" s="10"/>
    </row>
    <row r="381" ht="12.75">
      <c r="F381" s="10"/>
    </row>
    <row r="382" ht="12.75">
      <c r="F382" s="10"/>
    </row>
    <row r="383" ht="12.75">
      <c r="F383" s="10"/>
    </row>
    <row r="384" ht="12.75">
      <c r="F384" s="10"/>
    </row>
    <row r="385" ht="12.75">
      <c r="F385" s="10"/>
    </row>
    <row r="386" ht="12.75">
      <c r="F386" s="10"/>
    </row>
    <row r="387" ht="12.75">
      <c r="F387" s="10"/>
    </row>
    <row r="388" ht="12.75">
      <c r="F388" s="10"/>
    </row>
    <row r="389" ht="12.75">
      <c r="F389" s="10"/>
    </row>
    <row r="390" ht="12.75">
      <c r="F390" s="10"/>
    </row>
    <row r="391" ht="12.75">
      <c r="F391" s="10"/>
    </row>
    <row r="392" ht="12.75">
      <c r="F392" s="10"/>
    </row>
    <row r="393" ht="12.75">
      <c r="F393" s="10"/>
    </row>
    <row r="394" ht="12.75">
      <c r="F394" s="10"/>
    </row>
    <row r="395" ht="12.75">
      <c r="F395" s="10"/>
    </row>
    <row r="396" ht="12.75">
      <c r="F396" s="10"/>
    </row>
    <row r="397" ht="12.75">
      <c r="F397" s="10"/>
    </row>
    <row r="398" ht="12.75">
      <c r="F398" s="10"/>
    </row>
    <row r="399" ht="12.75">
      <c r="F399" s="10"/>
    </row>
    <row r="400" ht="12.75">
      <c r="F400" s="10"/>
    </row>
    <row r="401" ht="12.75">
      <c r="F401" s="10"/>
    </row>
    <row r="402" ht="12.75">
      <c r="F402" s="10"/>
    </row>
    <row r="403" ht="12.75">
      <c r="F403" s="10"/>
    </row>
    <row r="404" ht="12.75">
      <c r="F404" s="10"/>
    </row>
    <row r="405" ht="12.75">
      <c r="F405" s="10"/>
    </row>
    <row r="406" ht="12.75">
      <c r="F406" s="10"/>
    </row>
    <row r="407" ht="12.75">
      <c r="F407" s="10"/>
    </row>
    <row r="408" ht="12.75">
      <c r="F408" s="10"/>
    </row>
    <row r="409" ht="12.75">
      <c r="F409" s="10"/>
    </row>
    <row r="410" ht="12.75">
      <c r="F410" s="10"/>
    </row>
    <row r="411" ht="12.75">
      <c r="F411" s="10"/>
    </row>
    <row r="412" ht="12.75">
      <c r="F412" s="10"/>
    </row>
    <row r="413" ht="12.75">
      <c r="F413" s="10"/>
    </row>
    <row r="414" ht="12.75">
      <c r="F414" s="10"/>
    </row>
    <row r="415" ht="12.75">
      <c r="F415" s="10"/>
    </row>
    <row r="416" ht="12.75">
      <c r="F416" s="10"/>
    </row>
    <row r="417" ht="12.75">
      <c r="F417" s="10"/>
    </row>
    <row r="418" ht="12.75">
      <c r="F418" s="10"/>
    </row>
    <row r="419" ht="12.75">
      <c r="F419" s="10"/>
    </row>
    <row r="420" ht="12.75">
      <c r="F420" s="10"/>
    </row>
    <row r="421" ht="12.75">
      <c r="F421" s="10"/>
    </row>
    <row r="422" ht="12.75">
      <c r="F422" s="10"/>
    </row>
    <row r="423" ht="12.75">
      <c r="F423" s="10"/>
    </row>
    <row r="424" ht="12.75">
      <c r="F424" s="10"/>
    </row>
    <row r="425" ht="12.75">
      <c r="F425" s="10"/>
    </row>
    <row r="426" ht="12.75">
      <c r="F426" s="10"/>
    </row>
    <row r="427" ht="12.75">
      <c r="F427" s="10"/>
    </row>
    <row r="428" ht="12.75">
      <c r="F428" s="10"/>
    </row>
    <row r="429" ht="12.75">
      <c r="F429" s="10"/>
    </row>
    <row r="430" ht="12.75">
      <c r="F430" s="10"/>
    </row>
    <row r="431" ht="12.75">
      <c r="F431" s="10"/>
    </row>
    <row r="432" ht="12.75">
      <c r="F432" s="10"/>
    </row>
    <row r="433" ht="12.75">
      <c r="F433" s="10"/>
    </row>
    <row r="434" ht="12.75">
      <c r="F434" s="10"/>
    </row>
    <row r="435" ht="12.75">
      <c r="F435" s="10"/>
    </row>
    <row r="436" ht="12.75">
      <c r="F436" s="10"/>
    </row>
    <row r="437" ht="12.75">
      <c r="F437" s="10"/>
    </row>
    <row r="438" ht="12.75">
      <c r="F438" s="10"/>
    </row>
    <row r="439" ht="12.75">
      <c r="F439" s="10"/>
    </row>
    <row r="440" ht="12.75">
      <c r="F440" s="10"/>
    </row>
    <row r="441" ht="12.75">
      <c r="F441" s="10"/>
    </row>
  </sheetData>
  <mergeCells count="13">
    <mergeCell ref="N4:P4"/>
    <mergeCell ref="Q4:S4"/>
    <mergeCell ref="B6:B24"/>
    <mergeCell ref="B25:B42"/>
    <mergeCell ref="H4:J4"/>
    <mergeCell ref="A1:A12"/>
    <mergeCell ref="C1:S1"/>
    <mergeCell ref="C24:D24"/>
    <mergeCell ref="C42:D42"/>
    <mergeCell ref="D2:S2"/>
    <mergeCell ref="C4:D5"/>
    <mergeCell ref="E4:G4"/>
    <mergeCell ref="K4:M4"/>
  </mergeCells>
  <printOptions/>
  <pageMargins left="0" right="0" top="0.7874015748031497" bottom="0.7874015748031497" header="0.3937007874015748" footer="0.3937007874015748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pavluv</dc:creator>
  <cp:keywords/>
  <dc:description/>
  <cp:lastModifiedBy>pavluv</cp:lastModifiedBy>
  <cp:lastPrinted>2010-01-19T07:32:28Z</cp:lastPrinted>
  <dcterms:created xsi:type="dcterms:W3CDTF">2007-04-17T11:44:09Z</dcterms:created>
  <dcterms:modified xsi:type="dcterms:W3CDTF">2010-01-19T07:32:29Z</dcterms:modified>
  <cp:category/>
  <cp:version/>
  <cp:contentType/>
  <cp:contentStatus/>
</cp:coreProperties>
</file>