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00" activeTab="0"/>
  </bookViews>
  <sheets>
    <sheet name="List1" sheetId="1" r:id="rId1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<sst xmlns="http://schemas.openxmlformats.org/spreadsheetml/2006/main" count="224" uniqueCount="224">
  <si>
    <t>Pododvětví</t>
  </si>
  <si>
    <t>Úhrnem</t>
  </si>
  <si>
    <t>011 Rostl.výr.,zelin.,zahr.</t>
  </si>
  <si>
    <t>012 Živočišná výroba</t>
  </si>
  <si>
    <t>013 Rostl.výr.komb. se živ.</t>
  </si>
  <si>
    <t>014 Činnosti-ros.,živ.výr.</t>
  </si>
  <si>
    <t>015 Lov, odchyt div.zvíř.</t>
  </si>
  <si>
    <t>020 Lesnictví a souvis.čin.</t>
  </si>
  <si>
    <t>050 Rybolov, chov ryb</t>
  </si>
  <si>
    <t>101 Těžba černého uhlí</t>
  </si>
  <si>
    <t>102 Těžba hněd.uhlí,lignitu</t>
  </si>
  <si>
    <t>103 Těžba rašeliny</t>
  </si>
  <si>
    <t>111 Těžba ropy a z.plynu</t>
  </si>
  <si>
    <t>112 Činnosti při těžbě ropy</t>
  </si>
  <si>
    <t>120 Těžba uran.a thor.rud</t>
  </si>
  <si>
    <t>141 Těžba, úprava kamene</t>
  </si>
  <si>
    <t>142 Těžba,úpr.kameniva,pís.</t>
  </si>
  <si>
    <t>143 Těž.,úpr.sur.pro chem.p</t>
  </si>
  <si>
    <t>144 Těž.,úpr.chloridu sod.</t>
  </si>
  <si>
    <t>145 Těž.,úpr.ost.nerost.sur</t>
  </si>
  <si>
    <t>151 Výroba masa a mas.výr.</t>
  </si>
  <si>
    <t>152 Zpracování,konzerv.ryb</t>
  </si>
  <si>
    <t>153 Zprac.ovoce, zeleniny</t>
  </si>
  <si>
    <t>154 Výroba rostl.,živ.olejů</t>
  </si>
  <si>
    <t>155 Zprac.mléka,výr.mlék.v.</t>
  </si>
  <si>
    <t>156 Výr.mlýn.a škrobár.výr.</t>
  </si>
  <si>
    <t>157 Výroba krmiv</t>
  </si>
  <si>
    <t>158 Výr.ostat.potr.výrobků</t>
  </si>
  <si>
    <t>159 Výroba nápojů</t>
  </si>
  <si>
    <t>160 Výroba tabákov. výrobků</t>
  </si>
  <si>
    <t>171 Úpr.,spřádání tex.vlák.</t>
  </si>
  <si>
    <t>172 Tkaní textilií</t>
  </si>
  <si>
    <t>173 Konečná úprava textilií</t>
  </si>
  <si>
    <t>174 Výr.konfek.výr.kr.oděvů</t>
  </si>
  <si>
    <t>175 Výr.ost.text.výr.kr.odě</t>
  </si>
  <si>
    <t>176 Výr.pletených materiálů</t>
  </si>
  <si>
    <t>177 Výroba pletených výrob.</t>
  </si>
  <si>
    <t>181 Výroba kožených oděvů</t>
  </si>
  <si>
    <t>182 Výroba jiných oděvů</t>
  </si>
  <si>
    <t>183 Zprac.kož,výr.kožeš.výr</t>
  </si>
  <si>
    <t>191 Činění a úprava usní</t>
  </si>
  <si>
    <t>192 Výr.brašnář.,sedlář.výr</t>
  </si>
  <si>
    <t>193 Výroba obuvi</t>
  </si>
  <si>
    <t>201 Výr.pilařská a impreg.</t>
  </si>
  <si>
    <t>202 Výr.dýh,aglomer.výr.</t>
  </si>
  <si>
    <t>203 Výr.stavebně truhlářská</t>
  </si>
  <si>
    <t>204 Výroba dřevěných obalů</t>
  </si>
  <si>
    <t>205 Výr.jin.dřev.výr.kr.náb</t>
  </si>
  <si>
    <t>211 Výr.vlákn., papíru,lep.</t>
  </si>
  <si>
    <t>212 Výr.výr.z pap.,lepenky</t>
  </si>
  <si>
    <t>221 Vydavatelství</t>
  </si>
  <si>
    <t>222 Tisk a souvis. činnosti</t>
  </si>
  <si>
    <t>223 Rozmnož.nahran.nosičů</t>
  </si>
  <si>
    <t>231 Výroba koksárenských p.</t>
  </si>
  <si>
    <t>232 Rafinérské zprac.ropy</t>
  </si>
  <si>
    <t>241 Výroba zákl.chem.látek</t>
  </si>
  <si>
    <t>242 Výroba pesticidů</t>
  </si>
  <si>
    <t>243 Výroba nátěrových hmot</t>
  </si>
  <si>
    <t>244 Výroba léčiv aj.prostř.</t>
  </si>
  <si>
    <t>245 Výr.čist.,kosmet.přípr.</t>
  </si>
  <si>
    <t>246 Výr.ostat.chem.látek</t>
  </si>
  <si>
    <t>247 Výr.chemických vláken</t>
  </si>
  <si>
    <t>251 Výr. pryžových výrobků</t>
  </si>
  <si>
    <t>252 Výroba plast. výrobků</t>
  </si>
  <si>
    <t>261 Výr.skla,skleněn.výr.</t>
  </si>
  <si>
    <t>262 Výr.keramic.výrobků</t>
  </si>
  <si>
    <t>263 Výr.keram.obkládaček</t>
  </si>
  <si>
    <t>264 Výr.pálen.zdic.mater.</t>
  </si>
  <si>
    <t>265 Výroba cementu, vápna</t>
  </si>
  <si>
    <t>266 Výr.beton.,sádr.výrobků</t>
  </si>
  <si>
    <t>267 Řezání,tvar.přír.kamene</t>
  </si>
  <si>
    <t>268 Výr.jiných minerál.výr.</t>
  </si>
  <si>
    <t>271 Výroba železa, oceli</t>
  </si>
  <si>
    <t>272 Výr.litin.,ocelov.trub</t>
  </si>
  <si>
    <t>273 Jiné hut.zpr.žel.,oceli</t>
  </si>
  <si>
    <t>274 Výroba neželezných kovů</t>
  </si>
  <si>
    <t>275 Odlévání kovů</t>
  </si>
  <si>
    <t>281 Výr.kov.konstr.,prefabr</t>
  </si>
  <si>
    <t>282 Výr.kov.nádrží,kontejn.</t>
  </si>
  <si>
    <t>283 Výroba parních kotlů</t>
  </si>
  <si>
    <t>284 Kování,prášk.metalurgie</t>
  </si>
  <si>
    <t>285 Povrch.úprava,zušl.kovů</t>
  </si>
  <si>
    <t>286 Výr.nožířských výrobků</t>
  </si>
  <si>
    <t>287 Výr.ost.kovoděl.výrobků</t>
  </si>
  <si>
    <t>290 Výr.,opravy strojů,zař.</t>
  </si>
  <si>
    <t>291 Výr.,opr.stroj.na energ</t>
  </si>
  <si>
    <t>292 Výr,opr.strojů-všeob.úč</t>
  </si>
  <si>
    <t>293 Výr.,opr.zeměď.strojů</t>
  </si>
  <si>
    <t>294 Výr.,opr.obráběc.strojů</t>
  </si>
  <si>
    <t>295 Výr.,opr.ost.účel.stroj</t>
  </si>
  <si>
    <t>296 Výr.,opr.zbraní,munice</t>
  </si>
  <si>
    <t>297 Výr.příst.-přev.domácn.</t>
  </si>
  <si>
    <t>300 Výr.kanc.str.,počítačů</t>
  </si>
  <si>
    <t>311 Výr.elektromotorů,trans</t>
  </si>
  <si>
    <t>312 Výr.el.rozvodných zař.</t>
  </si>
  <si>
    <t>313 Výr.izol.vodičů,kabelů</t>
  </si>
  <si>
    <t>314 Výr.akumulátorů,baterií</t>
  </si>
  <si>
    <t>315 Výr.svítidel,el.zdrojů</t>
  </si>
  <si>
    <t>316 Výr.elektric.zaříz.j.n.</t>
  </si>
  <si>
    <t>321 Výr.elektron.součástek</t>
  </si>
  <si>
    <t>322 Výr.rozhl.,tel.vysílačů</t>
  </si>
  <si>
    <t>323 Výr.rozhl.,tel.přijímač</t>
  </si>
  <si>
    <t>331 Výr.zdrav.přístr.,zaříz</t>
  </si>
  <si>
    <t>332 Výr.měř.,kontrol.příst.</t>
  </si>
  <si>
    <t>333 Výr.zaříz.pro říz.prům.</t>
  </si>
  <si>
    <t>334 Výr.optic.,fotogr.zaříz</t>
  </si>
  <si>
    <t>335 Výr. časoměr. přístrojů</t>
  </si>
  <si>
    <t>341 Výr.motor.voz.-ne motoc</t>
  </si>
  <si>
    <t>342 Výr.karos.motor.vozidel</t>
  </si>
  <si>
    <t>343 Výr.dílů,přísl.motor.v.</t>
  </si>
  <si>
    <t>351 Stavba,opr.lodí,člunů</t>
  </si>
  <si>
    <t>352 Výroba,opr.lokomotiv</t>
  </si>
  <si>
    <t>353 Výr,opr.letad,kosm.lodí</t>
  </si>
  <si>
    <t>354 Výr.motocyklů,kol,inv.v</t>
  </si>
  <si>
    <t>355 Výr.,opr.jin.dopr.zař.</t>
  </si>
  <si>
    <t>361 Výroba nábytku</t>
  </si>
  <si>
    <t>362 Výr.klenotů,příbuz.před</t>
  </si>
  <si>
    <t>363 Výr.hudebních nástrojů</t>
  </si>
  <si>
    <t>364 Výroba sportov. potřeb</t>
  </si>
  <si>
    <t>365 Výroba her a hraček</t>
  </si>
  <si>
    <t>366 Ostatní zprac.prům.</t>
  </si>
  <si>
    <t>371 Recyklace kov.odpadu</t>
  </si>
  <si>
    <t>372 Recyklace nekov. odpadu</t>
  </si>
  <si>
    <t>401 Výr.a rozvod elektřiny</t>
  </si>
  <si>
    <t>402 Výr.rozvod plyn.paliv</t>
  </si>
  <si>
    <t>403 Výr.,rozvod tepelné en.</t>
  </si>
  <si>
    <t>410 Shromažď, úpr,rozv.vody</t>
  </si>
  <si>
    <t>451 Příprava staveniště</t>
  </si>
  <si>
    <t>452 Pozemní, inženýr.stavby</t>
  </si>
  <si>
    <t>453 Stavební montážní práce</t>
  </si>
  <si>
    <t>454 Dokončov.stav.činnosti</t>
  </si>
  <si>
    <t>455 Pronájem staveb.strojů</t>
  </si>
  <si>
    <t>501 Obchod-mot.voz.ne motoc</t>
  </si>
  <si>
    <t>502 Opravy,údržba mot.voz.</t>
  </si>
  <si>
    <t>503 Obchod s díly-mot.voz.</t>
  </si>
  <si>
    <t>504 Obch.-motocykly,opravy</t>
  </si>
  <si>
    <t>505 Maloobch.prodej poh.hm.</t>
  </si>
  <si>
    <t>510 Velkoobchod kr.motor.v</t>
  </si>
  <si>
    <t>511 Zprostředk.velkoobchodu</t>
  </si>
  <si>
    <t>512 Velkoobch.-zeměď.prod.</t>
  </si>
  <si>
    <t>513 Velkoobch-potr.,tab.výr</t>
  </si>
  <si>
    <t>514 Velkoobch-výr.přev.dom.</t>
  </si>
  <si>
    <t>515 Velkoobch-mezipr.ne zem</t>
  </si>
  <si>
    <t>518 Velkoobchod se stroji</t>
  </si>
  <si>
    <t>519 Ostatní velkoobchod</t>
  </si>
  <si>
    <t>521 Maloobch.-nespec.prod.</t>
  </si>
  <si>
    <t>522 Maloobchod-potraviny</t>
  </si>
  <si>
    <t>523 Maloobch.-farmac.,kosm.</t>
  </si>
  <si>
    <t>524 Ostatní maloobchod</t>
  </si>
  <si>
    <t>525 Maloobch.-použité zboží</t>
  </si>
  <si>
    <t>526 Maloobch.mimo prodejny</t>
  </si>
  <si>
    <t>527 Opr.výr.pro os.potřebu</t>
  </si>
  <si>
    <t>550 Ubytování a stravování</t>
  </si>
  <si>
    <t>551 Hotely,pod.ubytov.zař.</t>
  </si>
  <si>
    <t>552 Kempy,jiné krátkod.ubyt</t>
  </si>
  <si>
    <t>553 Restaurace</t>
  </si>
  <si>
    <t>554 Výčepy a bary</t>
  </si>
  <si>
    <t>555 Stravování účelové</t>
  </si>
  <si>
    <t>601 Železniční doprava</t>
  </si>
  <si>
    <t>602 Ostatní pozemní doprava</t>
  </si>
  <si>
    <t>603 Potrubní doprava</t>
  </si>
  <si>
    <t>612 Vnitrozem.vodní doprava</t>
  </si>
  <si>
    <t>621 Pravidel. letecká dopr.</t>
  </si>
  <si>
    <t>622 Nepravid. letecká dopr.</t>
  </si>
  <si>
    <t>631 Manipulace s nákladem</t>
  </si>
  <si>
    <t>632 Ostat.vedl.čin.v dopr.</t>
  </si>
  <si>
    <t>633 Čin.CK,agentur,prův.č.</t>
  </si>
  <si>
    <t>634 Ostat.čin.souvis.s dopr</t>
  </si>
  <si>
    <t>641 Poštovní, kurýrní čin.</t>
  </si>
  <si>
    <t>642 Telekomunikace</t>
  </si>
  <si>
    <t>651 Peněžní zprostředkování</t>
  </si>
  <si>
    <t>652 Ostat.finanč.zprostřed.</t>
  </si>
  <si>
    <t>660 Pojišť.kromě soc.zabezp</t>
  </si>
  <si>
    <t>671 Pomoc.čin.souv.s fin.zp</t>
  </si>
  <si>
    <t>672 Pom.čin.spoj.s pojišť.</t>
  </si>
  <si>
    <t>701 Čin.v obl.vl.nemovitos.</t>
  </si>
  <si>
    <t>702 Pronájem vl.nemovitostí</t>
  </si>
  <si>
    <t>703 Činnosti v obl.nemovit.</t>
  </si>
  <si>
    <t>711 Pronáj.automob.do 3,5t</t>
  </si>
  <si>
    <t>712 Pronájem ost.dopr.prost</t>
  </si>
  <si>
    <t>713 Pronájem strojů, zaříz.</t>
  </si>
  <si>
    <t>714 Pronáj.výr.osob.potř.</t>
  </si>
  <si>
    <t>721 Porad.v obl.hardwaru</t>
  </si>
  <si>
    <t>722 Publik.,dodáv.softwaru</t>
  </si>
  <si>
    <t>723 Zpracování dat</t>
  </si>
  <si>
    <t>724 Činnosti v obl.databází</t>
  </si>
  <si>
    <t>725 Opravy kanc.str.,PC</t>
  </si>
  <si>
    <t>726 Jiné čin.souv.s VT</t>
  </si>
  <si>
    <t>731 Výz.a výv.v přír.a tech</t>
  </si>
  <si>
    <t>732 Výzkum,vývoj-spol.vědy</t>
  </si>
  <si>
    <t>741 Právní, daňové poraden.</t>
  </si>
  <si>
    <t>742 Architekt.,inž.činnosti</t>
  </si>
  <si>
    <t>743 Techn.zkoušky,analýzy</t>
  </si>
  <si>
    <t>744 Reklamní činnosti</t>
  </si>
  <si>
    <t>745 Zprostřed. pracov. sil</t>
  </si>
  <si>
    <t>746 Pátrací a ochranné čin.</t>
  </si>
  <si>
    <t>747 Průmysl.čištění,úklid</t>
  </si>
  <si>
    <t>748 Různé podnikat.čin.j.n.</t>
  </si>
  <si>
    <t>751 Veřejná správa</t>
  </si>
  <si>
    <t>752 Činnosti pro společnost</t>
  </si>
  <si>
    <t>753 Čin.-povin.sociál.zabez</t>
  </si>
  <si>
    <t>801 Předšk.vých.,zákl.vzděl</t>
  </si>
  <si>
    <t>802 Střední vzdělávání</t>
  </si>
  <si>
    <t>803 Vyšší,vysokošk.vzděláv.</t>
  </si>
  <si>
    <t>804 Vzdělávání dospělých</t>
  </si>
  <si>
    <t>851 Čin.souv.se zdrav.péčí</t>
  </si>
  <si>
    <t>852 Veterinární činnosti</t>
  </si>
  <si>
    <t>853 Sociální péče</t>
  </si>
  <si>
    <t>900 Odstr.odpadů,čišť.města</t>
  </si>
  <si>
    <t>911 Čin.profes.organizací</t>
  </si>
  <si>
    <t>912 Činnosti odborov. svazů</t>
  </si>
  <si>
    <t>913 Čin.ost.členských org.</t>
  </si>
  <si>
    <t>921 Čin.v obl.filmů,videoz.</t>
  </si>
  <si>
    <t>922 Rozhlasové,televizní č.</t>
  </si>
  <si>
    <t>923 Umělecké,ost.zábavní č.</t>
  </si>
  <si>
    <t>924 Čin.zpravod.tisk.kanc.</t>
  </si>
  <si>
    <t>925 Čin.knihoven, muzeí ap.</t>
  </si>
  <si>
    <t>926 Sportovní činnosti</t>
  </si>
  <si>
    <t>927 Ost. rekreační činnosti</t>
  </si>
  <si>
    <t>930 Ostatní činnosti</t>
  </si>
  <si>
    <t>Zemní plyn (GJ)</t>
  </si>
  <si>
    <t>Zemní plyn (tis m3)</t>
  </si>
  <si>
    <t>Consumption of selected fuels and energy: by CZ-NACE between 2004 and 2006</t>
  </si>
  <si>
    <t>Spotřeba vybraných paliv a energie v letech 2004 až 2006 podle odvětví OKEČ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</si>
</sst>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#######0"/>
    <numFmt numFmtId="168" formatCode="0.000"/>
  </numFmts>
  <fonts count="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4" fillId="0" borderId="3" xfId="0" applyNumberFormat="1" applyFont="1" applyFill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9.75390625" style="0" customWidth="1"/>
    <col min="2" max="7" width="10.75390625" style="0" customWidth="1"/>
  </cols>
  <sheetData>
    <row r="1" spans="1:7" ht="12.75">
      <c r="A1" s="1" t="s">
        <v>223</v>
      </c>
      <c r="B1" s="2"/>
      <c r="C1" s="2"/>
      <c r="D1" s="2"/>
      <c r="E1" s="2"/>
      <c r="F1" s="2"/>
      <c r="G1" s="3"/>
    </row>
    <row r="2" spans="1:7" ht="12.75">
      <c r="A2" s="4" t="s">
        <v>222</v>
      </c>
      <c r="B2" s="5"/>
      <c r="C2" s="5"/>
      <c r="D2" s="5"/>
      <c r="E2" s="5"/>
      <c r="F2" s="5"/>
      <c r="G2" s="5"/>
    </row>
    <row r="3" spans="1:7" ht="12.75">
      <c r="A3" s="6" t="s">
        <v>0</v>
      </c>
      <c r="B3" s="8">
        <v>2004</v>
      </c>
      <c r="C3" s="8">
        <v>2005</v>
      </c>
      <c r="D3" s="8">
        <v>2006</v>
      </c>
      <c r="E3" s="8">
        <v>2004</v>
      </c>
      <c r="F3" s="8">
        <v>2005</v>
      </c>
      <c r="G3" s="9">
        <v>2006</v>
      </c>
    </row>
    <row r="4" spans="1:7" ht="12.75">
      <c r="A4" s="7"/>
      <c r="B4" s="14" t="s">
        <v>221</v>
      </c>
      <c r="C4" s="14"/>
      <c r="D4" s="14"/>
      <c r="E4" s="14" t="s">
        <v>220</v>
      </c>
      <c r="F4" s="14"/>
      <c r="G4" s="14"/>
    </row>
    <row r="5" spans="1:7" ht="12.75">
      <c r="A5" s="6" t="s">
        <v>1</v>
      </c>
      <c r="B5" s="11">
        <f aca="true" t="shared" si="0" ref="B5:G5">SUM(B6:B223)</f>
        <v>5688882</v>
      </c>
      <c r="C5" s="11">
        <f t="shared" si="0"/>
        <v>5679569</v>
      </c>
      <c r="D5" s="11">
        <f t="shared" si="0"/>
        <v>5306456</v>
      </c>
      <c r="E5" s="11">
        <f t="shared" si="0"/>
        <v>193421988</v>
      </c>
      <c r="F5" s="11">
        <f t="shared" si="0"/>
        <v>193105346</v>
      </c>
      <c r="G5" s="11">
        <f t="shared" si="0"/>
        <v>180419504</v>
      </c>
    </row>
    <row r="6" spans="1:7" ht="12.75">
      <c r="A6" s="10" t="s">
        <v>2</v>
      </c>
      <c r="B6" s="12">
        <v>9361</v>
      </c>
      <c r="C6" s="12">
        <v>8510</v>
      </c>
      <c r="D6" s="12">
        <v>8438</v>
      </c>
      <c r="E6" s="12">
        <f>+B6*34</f>
        <v>318274</v>
      </c>
      <c r="F6" s="12">
        <f aca="true" t="shared" si="1" ref="F6:G21">+C6*34</f>
        <v>289340</v>
      </c>
      <c r="G6" s="12">
        <f t="shared" si="1"/>
        <v>286892</v>
      </c>
    </row>
    <row r="7" spans="1:7" ht="12.75">
      <c r="A7" s="10" t="s">
        <v>3</v>
      </c>
      <c r="B7" s="12">
        <v>12176</v>
      </c>
      <c r="C7" s="12">
        <v>12650</v>
      </c>
      <c r="D7" s="12">
        <v>13202</v>
      </c>
      <c r="E7" s="12">
        <f aca="true" t="shared" si="2" ref="E7:E70">+B7*34</f>
        <v>413984</v>
      </c>
      <c r="F7" s="12">
        <f t="shared" si="1"/>
        <v>430100</v>
      </c>
      <c r="G7" s="12">
        <f t="shared" si="1"/>
        <v>448868</v>
      </c>
    </row>
    <row r="8" spans="1:7" ht="12.75">
      <c r="A8" s="10" t="s">
        <v>4</v>
      </c>
      <c r="B8" s="12">
        <v>51447</v>
      </c>
      <c r="C8" s="12">
        <v>54197</v>
      </c>
      <c r="D8" s="12">
        <v>51669</v>
      </c>
      <c r="E8" s="12">
        <f t="shared" si="2"/>
        <v>1749198</v>
      </c>
      <c r="F8" s="12">
        <f t="shared" si="1"/>
        <v>1842698</v>
      </c>
      <c r="G8" s="12">
        <f t="shared" si="1"/>
        <v>1756746</v>
      </c>
    </row>
    <row r="9" spans="1:7" ht="12.75">
      <c r="A9" s="10" t="s">
        <v>5</v>
      </c>
      <c r="B9" s="12">
        <v>6254</v>
      </c>
      <c r="C9" s="12">
        <v>4351</v>
      </c>
      <c r="D9" s="12">
        <v>3214</v>
      </c>
      <c r="E9" s="12">
        <f t="shared" si="2"/>
        <v>212636</v>
      </c>
      <c r="F9" s="12">
        <f t="shared" si="1"/>
        <v>147934</v>
      </c>
      <c r="G9" s="12">
        <f t="shared" si="1"/>
        <v>109276</v>
      </c>
    </row>
    <row r="10" spans="1:7" ht="12.75">
      <c r="A10" s="10" t="s">
        <v>6</v>
      </c>
      <c r="B10" s="12">
        <v>17</v>
      </c>
      <c r="C10" s="12">
        <v>16</v>
      </c>
      <c r="D10" s="12">
        <v>16</v>
      </c>
      <c r="E10" s="12">
        <f t="shared" si="2"/>
        <v>578</v>
      </c>
      <c r="F10" s="12">
        <f t="shared" si="1"/>
        <v>544</v>
      </c>
      <c r="G10" s="12">
        <f t="shared" si="1"/>
        <v>544</v>
      </c>
    </row>
    <row r="11" spans="1:7" ht="12.75">
      <c r="A11" s="10" t="s">
        <v>7</v>
      </c>
      <c r="B11" s="12">
        <v>4242</v>
      </c>
      <c r="C11" s="12">
        <v>3655</v>
      </c>
      <c r="D11" s="12">
        <v>3525</v>
      </c>
      <c r="E11" s="12">
        <f t="shared" si="2"/>
        <v>144228</v>
      </c>
      <c r="F11" s="12">
        <f t="shared" si="1"/>
        <v>124270</v>
      </c>
      <c r="G11" s="12">
        <f t="shared" si="1"/>
        <v>119850</v>
      </c>
    </row>
    <row r="12" spans="1:7" ht="12.75">
      <c r="A12" s="10" t="s">
        <v>8</v>
      </c>
      <c r="B12" s="12">
        <v>710</v>
      </c>
      <c r="C12" s="12">
        <v>471</v>
      </c>
      <c r="D12" s="12">
        <v>511</v>
      </c>
      <c r="E12" s="12">
        <f t="shared" si="2"/>
        <v>24140</v>
      </c>
      <c r="F12" s="12">
        <f t="shared" si="1"/>
        <v>16014</v>
      </c>
      <c r="G12" s="12">
        <f t="shared" si="1"/>
        <v>17374</v>
      </c>
    </row>
    <row r="13" spans="1:7" ht="12.75">
      <c r="A13" s="10" t="s">
        <v>9</v>
      </c>
      <c r="B13" s="12">
        <v>43984</v>
      </c>
      <c r="C13" s="12">
        <v>36044</v>
      </c>
      <c r="D13" s="12">
        <v>35841</v>
      </c>
      <c r="E13" s="12">
        <f t="shared" si="2"/>
        <v>1495456</v>
      </c>
      <c r="F13" s="12">
        <f t="shared" si="1"/>
        <v>1225496</v>
      </c>
      <c r="G13" s="12">
        <f t="shared" si="1"/>
        <v>1218594</v>
      </c>
    </row>
    <row r="14" spans="1:7" ht="12.75">
      <c r="A14" s="10" t="s">
        <v>10</v>
      </c>
      <c r="B14" s="12">
        <v>37403</v>
      </c>
      <c r="C14" s="12">
        <v>44722</v>
      </c>
      <c r="D14" s="12">
        <v>23520</v>
      </c>
      <c r="E14" s="12">
        <f t="shared" si="2"/>
        <v>1271702</v>
      </c>
      <c r="F14" s="12">
        <f t="shared" si="1"/>
        <v>1520548</v>
      </c>
      <c r="G14" s="12">
        <f t="shared" si="1"/>
        <v>799680</v>
      </c>
    </row>
    <row r="15" spans="1:7" ht="12.75">
      <c r="A15" s="10" t="s">
        <v>11</v>
      </c>
      <c r="B15" s="12">
        <v>215</v>
      </c>
      <c r="C15" s="12">
        <v>231</v>
      </c>
      <c r="D15" s="12">
        <v>236</v>
      </c>
      <c r="E15" s="12">
        <f t="shared" si="2"/>
        <v>7310</v>
      </c>
      <c r="F15" s="12">
        <f t="shared" si="1"/>
        <v>7854</v>
      </c>
      <c r="G15" s="12">
        <f t="shared" si="1"/>
        <v>8024</v>
      </c>
    </row>
    <row r="16" spans="1:7" ht="12.75">
      <c r="A16" s="10" t="s">
        <v>12</v>
      </c>
      <c r="B16" s="12">
        <v>5471</v>
      </c>
      <c r="C16" s="12">
        <v>5772</v>
      </c>
      <c r="D16" s="12">
        <v>5585</v>
      </c>
      <c r="E16" s="12">
        <f t="shared" si="2"/>
        <v>186014</v>
      </c>
      <c r="F16" s="12">
        <f t="shared" si="1"/>
        <v>196248</v>
      </c>
      <c r="G16" s="12">
        <f t="shared" si="1"/>
        <v>189890</v>
      </c>
    </row>
    <row r="17" spans="1:7" ht="12.75">
      <c r="A17" s="10" t="s">
        <v>13</v>
      </c>
      <c r="B17" s="12">
        <v>159</v>
      </c>
      <c r="C17" s="12">
        <v>130</v>
      </c>
      <c r="D17" s="12">
        <v>145</v>
      </c>
      <c r="E17" s="12">
        <f t="shared" si="2"/>
        <v>5406</v>
      </c>
      <c r="F17" s="12">
        <f t="shared" si="1"/>
        <v>4420</v>
      </c>
      <c r="G17" s="12">
        <f t="shared" si="1"/>
        <v>4930</v>
      </c>
    </row>
    <row r="18" spans="1:7" ht="12.75">
      <c r="A18" s="10" t="s">
        <v>14</v>
      </c>
      <c r="B18" s="12">
        <v>17308</v>
      </c>
      <c r="C18" s="12">
        <v>17194</v>
      </c>
      <c r="D18" s="12">
        <v>20469</v>
      </c>
      <c r="E18" s="12">
        <f t="shared" si="2"/>
        <v>588472</v>
      </c>
      <c r="F18" s="12">
        <f t="shared" si="1"/>
        <v>584596</v>
      </c>
      <c r="G18" s="12">
        <f t="shared" si="1"/>
        <v>695946</v>
      </c>
    </row>
    <row r="19" spans="1:7" ht="12.75">
      <c r="A19" s="10" t="s">
        <v>15</v>
      </c>
      <c r="B19" s="12">
        <v>2046</v>
      </c>
      <c r="C19" s="12">
        <v>2360</v>
      </c>
      <c r="D19" s="12">
        <v>2754</v>
      </c>
      <c r="E19" s="12">
        <f t="shared" si="2"/>
        <v>69564</v>
      </c>
      <c r="F19" s="12">
        <f t="shared" si="1"/>
        <v>80240</v>
      </c>
      <c r="G19" s="12">
        <f t="shared" si="1"/>
        <v>93636</v>
      </c>
    </row>
    <row r="20" spans="1:7" ht="12.75">
      <c r="A20" s="10" t="s">
        <v>16</v>
      </c>
      <c r="B20" s="12">
        <v>25038</v>
      </c>
      <c r="C20" s="12">
        <v>24934</v>
      </c>
      <c r="D20" s="12">
        <v>21573</v>
      </c>
      <c r="E20" s="12">
        <f t="shared" si="2"/>
        <v>851292</v>
      </c>
      <c r="F20" s="12">
        <f t="shared" si="1"/>
        <v>847756</v>
      </c>
      <c r="G20" s="12">
        <f t="shared" si="1"/>
        <v>733482</v>
      </c>
    </row>
    <row r="21" spans="1:7" ht="12.75">
      <c r="A21" s="10" t="s">
        <v>17</v>
      </c>
      <c r="B21" s="12">
        <v>619</v>
      </c>
      <c r="C21" s="12">
        <v>651</v>
      </c>
      <c r="D21" s="12">
        <v>697</v>
      </c>
      <c r="E21" s="12">
        <f t="shared" si="2"/>
        <v>21046</v>
      </c>
      <c r="F21" s="12">
        <f t="shared" si="1"/>
        <v>22134</v>
      </c>
      <c r="G21" s="12">
        <f t="shared" si="1"/>
        <v>23698</v>
      </c>
    </row>
    <row r="22" spans="1:7" ht="12.75">
      <c r="A22" s="10" t="s">
        <v>18</v>
      </c>
      <c r="B22" s="12">
        <v>0</v>
      </c>
      <c r="C22" s="12">
        <v>0</v>
      </c>
      <c r="D22" s="12">
        <v>0</v>
      </c>
      <c r="E22" s="12">
        <f t="shared" si="2"/>
        <v>0</v>
      </c>
      <c r="F22" s="12">
        <f aca="true" t="shared" si="3" ref="F22:F85">+C22*34</f>
        <v>0</v>
      </c>
      <c r="G22" s="12">
        <f aca="true" t="shared" si="4" ref="G22:G85">+D22*34</f>
        <v>0</v>
      </c>
    </row>
    <row r="23" spans="1:7" ht="12.75">
      <c r="A23" s="10" t="s">
        <v>19</v>
      </c>
      <c r="B23" s="12">
        <v>81</v>
      </c>
      <c r="C23" s="12">
        <v>15</v>
      </c>
      <c r="D23" s="12">
        <v>207</v>
      </c>
      <c r="E23" s="12">
        <f t="shared" si="2"/>
        <v>2754</v>
      </c>
      <c r="F23" s="12">
        <f t="shared" si="3"/>
        <v>510</v>
      </c>
      <c r="G23" s="12">
        <f t="shared" si="4"/>
        <v>7038</v>
      </c>
    </row>
    <row r="24" spans="1:7" ht="12.75">
      <c r="A24" s="10" t="s">
        <v>20</v>
      </c>
      <c r="B24" s="12">
        <v>42321</v>
      </c>
      <c r="C24" s="12">
        <v>44498</v>
      </c>
      <c r="D24" s="12">
        <v>37331</v>
      </c>
      <c r="E24" s="12">
        <f t="shared" si="2"/>
        <v>1438914</v>
      </c>
      <c r="F24" s="12">
        <f t="shared" si="3"/>
        <v>1512932</v>
      </c>
      <c r="G24" s="12">
        <f t="shared" si="4"/>
        <v>1269254</v>
      </c>
    </row>
    <row r="25" spans="1:7" ht="12.75">
      <c r="A25" s="10" t="s">
        <v>21</v>
      </c>
      <c r="B25" s="12">
        <v>114</v>
      </c>
      <c r="C25" s="12">
        <v>107</v>
      </c>
      <c r="D25" s="12">
        <v>104</v>
      </c>
      <c r="E25" s="12">
        <f t="shared" si="2"/>
        <v>3876</v>
      </c>
      <c r="F25" s="12">
        <f t="shared" si="3"/>
        <v>3638</v>
      </c>
      <c r="G25" s="12">
        <f t="shared" si="4"/>
        <v>3536</v>
      </c>
    </row>
    <row r="26" spans="1:7" ht="12.75">
      <c r="A26" s="10" t="s">
        <v>22</v>
      </c>
      <c r="B26" s="12">
        <v>15814</v>
      </c>
      <c r="C26" s="12">
        <v>16230</v>
      </c>
      <c r="D26" s="12">
        <v>12249</v>
      </c>
      <c r="E26" s="12">
        <f t="shared" si="2"/>
        <v>537676</v>
      </c>
      <c r="F26" s="12">
        <f t="shared" si="3"/>
        <v>551820</v>
      </c>
      <c r="G26" s="12">
        <f t="shared" si="4"/>
        <v>416466</v>
      </c>
    </row>
    <row r="27" spans="1:7" ht="12.75">
      <c r="A27" s="10" t="s">
        <v>23</v>
      </c>
      <c r="B27" s="12">
        <v>7815</v>
      </c>
      <c r="C27" s="12">
        <v>8733</v>
      </c>
      <c r="D27" s="12">
        <v>8633</v>
      </c>
      <c r="E27" s="12">
        <f t="shared" si="2"/>
        <v>265710</v>
      </c>
      <c r="F27" s="12">
        <f t="shared" si="3"/>
        <v>296922</v>
      </c>
      <c r="G27" s="12">
        <f t="shared" si="4"/>
        <v>293522</v>
      </c>
    </row>
    <row r="28" spans="1:7" ht="12.75">
      <c r="A28" s="10" t="s">
        <v>24</v>
      </c>
      <c r="B28" s="12">
        <v>66184</v>
      </c>
      <c r="C28" s="12">
        <v>66374</v>
      </c>
      <c r="D28" s="12">
        <v>55253</v>
      </c>
      <c r="E28" s="12">
        <f t="shared" si="2"/>
        <v>2250256</v>
      </c>
      <c r="F28" s="12">
        <f t="shared" si="3"/>
        <v>2256716</v>
      </c>
      <c r="G28" s="12">
        <f t="shared" si="4"/>
        <v>1878602</v>
      </c>
    </row>
    <row r="29" spans="1:7" ht="12.75">
      <c r="A29" s="10" t="s">
        <v>25</v>
      </c>
      <c r="B29" s="12">
        <v>10882</v>
      </c>
      <c r="C29" s="12">
        <v>10611</v>
      </c>
      <c r="D29" s="12">
        <v>8584</v>
      </c>
      <c r="E29" s="12">
        <f t="shared" si="2"/>
        <v>369988</v>
      </c>
      <c r="F29" s="12">
        <f t="shared" si="3"/>
        <v>360774</v>
      </c>
      <c r="G29" s="12">
        <f t="shared" si="4"/>
        <v>291856</v>
      </c>
    </row>
    <row r="30" spans="1:7" ht="12.75">
      <c r="A30" s="10" t="s">
        <v>26</v>
      </c>
      <c r="B30" s="12">
        <v>24660</v>
      </c>
      <c r="C30" s="12">
        <v>25962</v>
      </c>
      <c r="D30" s="12">
        <v>24822</v>
      </c>
      <c r="E30" s="12">
        <f t="shared" si="2"/>
        <v>838440</v>
      </c>
      <c r="F30" s="12">
        <f t="shared" si="3"/>
        <v>882708</v>
      </c>
      <c r="G30" s="12">
        <f t="shared" si="4"/>
        <v>843948</v>
      </c>
    </row>
    <row r="31" spans="1:7" ht="12.75">
      <c r="A31" s="10" t="s">
        <v>27</v>
      </c>
      <c r="B31" s="12">
        <v>139186</v>
      </c>
      <c r="C31" s="12">
        <v>146050</v>
      </c>
      <c r="D31" s="12">
        <v>132580</v>
      </c>
      <c r="E31" s="12">
        <f t="shared" si="2"/>
        <v>4732324</v>
      </c>
      <c r="F31" s="12">
        <f t="shared" si="3"/>
        <v>4965700</v>
      </c>
      <c r="G31" s="12">
        <f t="shared" si="4"/>
        <v>4507720</v>
      </c>
    </row>
    <row r="32" spans="1:7" ht="12.75">
      <c r="A32" s="10" t="s">
        <v>28</v>
      </c>
      <c r="B32" s="12">
        <v>96408</v>
      </c>
      <c r="C32" s="12">
        <v>96460</v>
      </c>
      <c r="D32" s="12">
        <v>97856</v>
      </c>
      <c r="E32" s="12">
        <f t="shared" si="2"/>
        <v>3277872</v>
      </c>
      <c r="F32" s="12">
        <f t="shared" si="3"/>
        <v>3279640</v>
      </c>
      <c r="G32" s="12">
        <f t="shared" si="4"/>
        <v>3327104</v>
      </c>
    </row>
    <row r="33" spans="1:7" ht="12.75">
      <c r="A33" s="10" t="s">
        <v>29</v>
      </c>
      <c r="B33" s="12">
        <v>2102</v>
      </c>
      <c r="C33" s="12">
        <v>3084</v>
      </c>
      <c r="D33" s="12">
        <v>2540</v>
      </c>
      <c r="E33" s="12">
        <f t="shared" si="2"/>
        <v>71468</v>
      </c>
      <c r="F33" s="12">
        <f t="shared" si="3"/>
        <v>104856</v>
      </c>
      <c r="G33" s="12">
        <f t="shared" si="4"/>
        <v>86360</v>
      </c>
    </row>
    <row r="34" spans="1:7" ht="12.75">
      <c r="A34" s="10" t="s">
        <v>30</v>
      </c>
      <c r="B34" s="12">
        <v>5522</v>
      </c>
      <c r="C34" s="12">
        <v>6443</v>
      </c>
      <c r="D34" s="12">
        <v>5860</v>
      </c>
      <c r="E34" s="12">
        <f t="shared" si="2"/>
        <v>187748</v>
      </c>
      <c r="F34" s="12">
        <f t="shared" si="3"/>
        <v>219062</v>
      </c>
      <c r="G34" s="12">
        <f t="shared" si="4"/>
        <v>199240</v>
      </c>
    </row>
    <row r="35" spans="1:7" ht="12.75">
      <c r="A35" s="10" t="s">
        <v>31</v>
      </c>
      <c r="B35" s="12">
        <v>43150</v>
      </c>
      <c r="C35" s="12">
        <v>39428</v>
      </c>
      <c r="D35" s="12">
        <v>38730</v>
      </c>
      <c r="E35" s="12">
        <f t="shared" si="2"/>
        <v>1467100</v>
      </c>
      <c r="F35" s="12">
        <f t="shared" si="3"/>
        <v>1340552</v>
      </c>
      <c r="G35" s="12">
        <f t="shared" si="4"/>
        <v>1316820</v>
      </c>
    </row>
    <row r="36" spans="1:7" ht="12.75">
      <c r="A36" s="10" t="s">
        <v>32</v>
      </c>
      <c r="B36" s="12">
        <v>17459</v>
      </c>
      <c r="C36" s="12">
        <v>13642</v>
      </c>
      <c r="D36" s="12">
        <v>7394</v>
      </c>
      <c r="E36" s="12">
        <f t="shared" si="2"/>
        <v>593606</v>
      </c>
      <c r="F36" s="12">
        <f t="shared" si="3"/>
        <v>463828</v>
      </c>
      <c r="G36" s="12">
        <f t="shared" si="4"/>
        <v>251396</v>
      </c>
    </row>
    <row r="37" spans="1:7" ht="12.75">
      <c r="A37" s="10" t="s">
        <v>33</v>
      </c>
      <c r="B37" s="12">
        <v>2365</v>
      </c>
      <c r="C37" s="12">
        <v>2745</v>
      </c>
      <c r="D37" s="12">
        <v>2777</v>
      </c>
      <c r="E37" s="12">
        <f t="shared" si="2"/>
        <v>80410</v>
      </c>
      <c r="F37" s="12">
        <f t="shared" si="3"/>
        <v>93330</v>
      </c>
      <c r="G37" s="12">
        <f t="shared" si="4"/>
        <v>94418</v>
      </c>
    </row>
    <row r="38" spans="1:7" ht="12.75">
      <c r="A38" s="10" t="s">
        <v>34</v>
      </c>
      <c r="B38" s="12">
        <v>19027</v>
      </c>
      <c r="C38" s="12">
        <v>11198</v>
      </c>
      <c r="D38" s="12">
        <v>15398</v>
      </c>
      <c r="E38" s="12">
        <f t="shared" si="2"/>
        <v>646918</v>
      </c>
      <c r="F38" s="12">
        <f t="shared" si="3"/>
        <v>380732</v>
      </c>
      <c r="G38" s="12">
        <f t="shared" si="4"/>
        <v>523532</v>
      </c>
    </row>
    <row r="39" spans="1:7" ht="12.75">
      <c r="A39" s="10" t="s">
        <v>35</v>
      </c>
      <c r="B39" s="12">
        <v>2385</v>
      </c>
      <c r="C39" s="12">
        <v>2128</v>
      </c>
      <c r="D39" s="12">
        <v>1409</v>
      </c>
      <c r="E39" s="12">
        <f t="shared" si="2"/>
        <v>81090</v>
      </c>
      <c r="F39" s="12">
        <f t="shared" si="3"/>
        <v>72352</v>
      </c>
      <c r="G39" s="12">
        <f t="shared" si="4"/>
        <v>47906</v>
      </c>
    </row>
    <row r="40" spans="1:7" ht="12.75">
      <c r="A40" s="10" t="s">
        <v>36</v>
      </c>
      <c r="B40" s="12">
        <v>5628</v>
      </c>
      <c r="C40" s="12">
        <v>4530</v>
      </c>
      <c r="D40" s="12">
        <v>2716</v>
      </c>
      <c r="E40" s="12">
        <f t="shared" si="2"/>
        <v>191352</v>
      </c>
      <c r="F40" s="12">
        <f t="shared" si="3"/>
        <v>154020</v>
      </c>
      <c r="G40" s="12">
        <f t="shared" si="4"/>
        <v>92344</v>
      </c>
    </row>
    <row r="41" spans="1:7" ht="12.75">
      <c r="A41" s="10" t="s">
        <v>37</v>
      </c>
      <c r="B41" s="12">
        <v>46</v>
      </c>
      <c r="C41" s="12">
        <v>45</v>
      </c>
      <c r="D41" s="12">
        <v>31</v>
      </c>
      <c r="E41" s="12">
        <f t="shared" si="2"/>
        <v>1564</v>
      </c>
      <c r="F41" s="12">
        <f t="shared" si="3"/>
        <v>1530</v>
      </c>
      <c r="G41" s="12">
        <f t="shared" si="4"/>
        <v>1054</v>
      </c>
    </row>
    <row r="42" spans="1:7" ht="12.75">
      <c r="A42" s="10" t="s">
        <v>38</v>
      </c>
      <c r="B42" s="12">
        <v>14013</v>
      </c>
      <c r="C42" s="12">
        <v>13351</v>
      </c>
      <c r="D42" s="12">
        <v>12142</v>
      </c>
      <c r="E42" s="12">
        <f t="shared" si="2"/>
        <v>476442</v>
      </c>
      <c r="F42" s="12">
        <f t="shared" si="3"/>
        <v>453934</v>
      </c>
      <c r="G42" s="12">
        <f t="shared" si="4"/>
        <v>412828</v>
      </c>
    </row>
    <row r="43" spans="1:7" ht="12.75">
      <c r="A43" s="10" t="s">
        <v>39</v>
      </c>
      <c r="B43" s="12">
        <v>95</v>
      </c>
      <c r="C43" s="12">
        <v>52</v>
      </c>
      <c r="D43" s="12">
        <v>52</v>
      </c>
      <c r="E43" s="12">
        <f t="shared" si="2"/>
        <v>3230</v>
      </c>
      <c r="F43" s="12">
        <f t="shared" si="3"/>
        <v>1768</v>
      </c>
      <c r="G43" s="12">
        <f t="shared" si="4"/>
        <v>1768</v>
      </c>
    </row>
    <row r="44" spans="1:7" ht="12.75">
      <c r="A44" s="10" t="s">
        <v>40</v>
      </c>
      <c r="B44" s="12">
        <v>776</v>
      </c>
      <c r="C44" s="12">
        <v>676</v>
      </c>
      <c r="D44" s="12">
        <v>380</v>
      </c>
      <c r="E44" s="12">
        <f t="shared" si="2"/>
        <v>26384</v>
      </c>
      <c r="F44" s="12">
        <f t="shared" si="3"/>
        <v>22984</v>
      </c>
      <c r="G44" s="12">
        <f t="shared" si="4"/>
        <v>12920</v>
      </c>
    </row>
    <row r="45" spans="1:7" ht="12.75">
      <c r="A45" s="10" t="s">
        <v>41</v>
      </c>
      <c r="B45" s="12">
        <v>1198</v>
      </c>
      <c r="C45" s="12">
        <v>1200</v>
      </c>
      <c r="D45" s="12">
        <v>1088</v>
      </c>
      <c r="E45" s="12">
        <f t="shared" si="2"/>
        <v>40732</v>
      </c>
      <c r="F45" s="12">
        <f t="shared" si="3"/>
        <v>40800</v>
      </c>
      <c r="G45" s="12">
        <f t="shared" si="4"/>
        <v>36992</v>
      </c>
    </row>
    <row r="46" spans="1:7" ht="12.75">
      <c r="A46" s="10" t="s">
        <v>42</v>
      </c>
      <c r="B46" s="12">
        <v>1618</v>
      </c>
      <c r="C46" s="12">
        <v>1663</v>
      </c>
      <c r="D46" s="12">
        <v>1266</v>
      </c>
      <c r="E46" s="12">
        <f t="shared" si="2"/>
        <v>55012</v>
      </c>
      <c r="F46" s="12">
        <f t="shared" si="3"/>
        <v>56542</v>
      </c>
      <c r="G46" s="12">
        <f t="shared" si="4"/>
        <v>43044</v>
      </c>
    </row>
    <row r="47" spans="1:7" ht="12.75">
      <c r="A47" s="10" t="s">
        <v>43</v>
      </c>
      <c r="B47" s="12">
        <v>1222</v>
      </c>
      <c r="C47" s="12">
        <v>1322</v>
      </c>
      <c r="D47" s="12">
        <v>729</v>
      </c>
      <c r="E47" s="12">
        <f t="shared" si="2"/>
        <v>41548</v>
      </c>
      <c r="F47" s="12">
        <f t="shared" si="3"/>
        <v>44948</v>
      </c>
      <c r="G47" s="12">
        <f t="shared" si="4"/>
        <v>24786</v>
      </c>
    </row>
    <row r="48" spans="1:7" ht="12.75">
      <c r="A48" s="10" t="s">
        <v>44</v>
      </c>
      <c r="B48" s="12">
        <v>17749</v>
      </c>
      <c r="C48" s="12">
        <v>18968</v>
      </c>
      <c r="D48" s="12">
        <v>22777</v>
      </c>
      <c r="E48" s="12">
        <f t="shared" si="2"/>
        <v>603466</v>
      </c>
      <c r="F48" s="12">
        <f t="shared" si="3"/>
        <v>644912</v>
      </c>
      <c r="G48" s="12">
        <f t="shared" si="4"/>
        <v>774418</v>
      </c>
    </row>
    <row r="49" spans="1:7" ht="12.75">
      <c r="A49" s="10" t="s">
        <v>45</v>
      </c>
      <c r="B49" s="12">
        <v>3242</v>
      </c>
      <c r="C49" s="12">
        <v>2713</v>
      </c>
      <c r="D49" s="12">
        <v>3325</v>
      </c>
      <c r="E49" s="12">
        <f t="shared" si="2"/>
        <v>110228</v>
      </c>
      <c r="F49" s="12">
        <f t="shared" si="3"/>
        <v>92242</v>
      </c>
      <c r="G49" s="12">
        <f t="shared" si="4"/>
        <v>113050</v>
      </c>
    </row>
    <row r="50" spans="1:7" ht="12.75">
      <c r="A50" s="10" t="s">
        <v>46</v>
      </c>
      <c r="B50" s="12">
        <v>594</v>
      </c>
      <c r="C50" s="12">
        <v>469</v>
      </c>
      <c r="D50" s="12">
        <v>397</v>
      </c>
      <c r="E50" s="12">
        <f t="shared" si="2"/>
        <v>20196</v>
      </c>
      <c r="F50" s="12">
        <f t="shared" si="3"/>
        <v>15946</v>
      </c>
      <c r="G50" s="12">
        <f t="shared" si="4"/>
        <v>13498</v>
      </c>
    </row>
    <row r="51" spans="1:7" ht="12.75">
      <c r="A51" s="10" t="s">
        <v>47</v>
      </c>
      <c r="B51" s="12">
        <v>788</v>
      </c>
      <c r="C51" s="12">
        <v>767</v>
      </c>
      <c r="D51" s="12">
        <v>732</v>
      </c>
      <c r="E51" s="12">
        <f t="shared" si="2"/>
        <v>26792</v>
      </c>
      <c r="F51" s="12">
        <f t="shared" si="3"/>
        <v>26078</v>
      </c>
      <c r="G51" s="12">
        <f t="shared" si="4"/>
        <v>24888</v>
      </c>
    </row>
    <row r="52" spans="1:7" ht="12.75">
      <c r="A52" s="10" t="s">
        <v>48</v>
      </c>
      <c r="B52" s="12">
        <v>130568</v>
      </c>
      <c r="C52" s="12">
        <v>114066</v>
      </c>
      <c r="D52" s="12">
        <v>106011</v>
      </c>
      <c r="E52" s="12">
        <f t="shared" si="2"/>
        <v>4439312</v>
      </c>
      <c r="F52" s="12">
        <f t="shared" si="3"/>
        <v>3878244</v>
      </c>
      <c r="G52" s="12">
        <f t="shared" si="4"/>
        <v>3604374</v>
      </c>
    </row>
    <row r="53" spans="1:7" ht="12.75">
      <c r="A53" s="10" t="s">
        <v>49</v>
      </c>
      <c r="B53" s="12">
        <v>28991</v>
      </c>
      <c r="C53" s="12">
        <v>30172</v>
      </c>
      <c r="D53" s="12">
        <v>30744</v>
      </c>
      <c r="E53" s="12">
        <f t="shared" si="2"/>
        <v>985694</v>
      </c>
      <c r="F53" s="12">
        <f t="shared" si="3"/>
        <v>1025848</v>
      </c>
      <c r="G53" s="12">
        <f t="shared" si="4"/>
        <v>1045296</v>
      </c>
    </row>
    <row r="54" spans="1:7" ht="12.75">
      <c r="A54" s="10" t="s">
        <v>50</v>
      </c>
      <c r="B54" s="12">
        <v>1443</v>
      </c>
      <c r="C54" s="12">
        <v>3640</v>
      </c>
      <c r="D54" s="12">
        <v>3685</v>
      </c>
      <c r="E54" s="12">
        <f t="shared" si="2"/>
        <v>49062</v>
      </c>
      <c r="F54" s="12">
        <f t="shared" si="3"/>
        <v>123760</v>
      </c>
      <c r="G54" s="12">
        <f t="shared" si="4"/>
        <v>125290</v>
      </c>
    </row>
    <row r="55" spans="1:7" ht="12.75">
      <c r="A55" s="10" t="s">
        <v>51</v>
      </c>
      <c r="B55" s="12">
        <v>11292</v>
      </c>
      <c r="C55" s="12">
        <v>10819</v>
      </c>
      <c r="D55" s="12">
        <v>11300</v>
      </c>
      <c r="E55" s="12">
        <f t="shared" si="2"/>
        <v>383928</v>
      </c>
      <c r="F55" s="12">
        <f t="shared" si="3"/>
        <v>367846</v>
      </c>
      <c r="G55" s="12">
        <f t="shared" si="4"/>
        <v>384200</v>
      </c>
    </row>
    <row r="56" spans="1:7" ht="12.75">
      <c r="A56" s="10" t="s">
        <v>52</v>
      </c>
      <c r="B56" s="12">
        <v>1413</v>
      </c>
      <c r="C56" s="12">
        <v>1975</v>
      </c>
      <c r="D56" s="12">
        <v>1436</v>
      </c>
      <c r="E56" s="12">
        <f t="shared" si="2"/>
        <v>48042</v>
      </c>
      <c r="F56" s="12">
        <f t="shared" si="3"/>
        <v>67150</v>
      </c>
      <c r="G56" s="12">
        <f t="shared" si="4"/>
        <v>48824</v>
      </c>
    </row>
    <row r="57" spans="1:7" ht="12.75">
      <c r="A57" s="10" t="s">
        <v>53</v>
      </c>
      <c r="B57" s="12">
        <v>0</v>
      </c>
      <c r="C57" s="12">
        <v>0</v>
      </c>
      <c r="D57" s="12">
        <v>0</v>
      </c>
      <c r="E57" s="12">
        <f t="shared" si="2"/>
        <v>0</v>
      </c>
      <c r="F57" s="12">
        <f t="shared" si="3"/>
        <v>0</v>
      </c>
      <c r="G57" s="12">
        <f t="shared" si="4"/>
        <v>0</v>
      </c>
    </row>
    <row r="58" spans="1:7" ht="12.75">
      <c r="A58" s="10" t="s">
        <v>54</v>
      </c>
      <c r="B58" s="12">
        <v>146779</v>
      </c>
      <c r="C58" s="12">
        <v>163779</v>
      </c>
      <c r="D58" s="12">
        <v>144302</v>
      </c>
      <c r="E58" s="12">
        <f t="shared" si="2"/>
        <v>4990486</v>
      </c>
      <c r="F58" s="12">
        <f t="shared" si="3"/>
        <v>5568486</v>
      </c>
      <c r="G58" s="12">
        <f t="shared" si="4"/>
        <v>4906268</v>
      </c>
    </row>
    <row r="59" spans="1:7" ht="12.75">
      <c r="A59" s="10" t="s">
        <v>55</v>
      </c>
      <c r="B59" s="12">
        <v>347147</v>
      </c>
      <c r="C59" s="12">
        <v>318087</v>
      </c>
      <c r="D59" s="12">
        <v>335417</v>
      </c>
      <c r="E59" s="12">
        <f t="shared" si="2"/>
        <v>11802998</v>
      </c>
      <c r="F59" s="12">
        <f t="shared" si="3"/>
        <v>10814958</v>
      </c>
      <c r="G59" s="12">
        <f t="shared" si="4"/>
        <v>11404178</v>
      </c>
    </row>
    <row r="60" spans="1:7" ht="12.75">
      <c r="A60" s="10" t="s">
        <v>56</v>
      </c>
      <c r="B60" s="12">
        <v>2492</v>
      </c>
      <c r="C60" s="12">
        <v>2748</v>
      </c>
      <c r="D60" s="12">
        <v>2854</v>
      </c>
      <c r="E60" s="12">
        <f t="shared" si="2"/>
        <v>84728</v>
      </c>
      <c r="F60" s="12">
        <f t="shared" si="3"/>
        <v>93432</v>
      </c>
      <c r="G60" s="12">
        <f t="shared" si="4"/>
        <v>97036</v>
      </c>
    </row>
    <row r="61" spans="1:7" ht="12.75">
      <c r="A61" s="10" t="s">
        <v>57</v>
      </c>
      <c r="B61" s="12">
        <v>12531</v>
      </c>
      <c r="C61" s="12">
        <v>11535</v>
      </c>
      <c r="D61" s="12">
        <v>14460</v>
      </c>
      <c r="E61" s="12">
        <f t="shared" si="2"/>
        <v>426054</v>
      </c>
      <c r="F61" s="12">
        <f t="shared" si="3"/>
        <v>392190</v>
      </c>
      <c r="G61" s="12">
        <f t="shared" si="4"/>
        <v>491640</v>
      </c>
    </row>
    <row r="62" spans="1:7" ht="12.75">
      <c r="A62" s="10" t="s">
        <v>58</v>
      </c>
      <c r="B62" s="12">
        <v>27792</v>
      </c>
      <c r="C62" s="12">
        <v>27971</v>
      </c>
      <c r="D62" s="12">
        <v>26939</v>
      </c>
      <c r="E62" s="12">
        <f t="shared" si="2"/>
        <v>944928</v>
      </c>
      <c r="F62" s="12">
        <f t="shared" si="3"/>
        <v>951014</v>
      </c>
      <c r="G62" s="12">
        <f t="shared" si="4"/>
        <v>915926</v>
      </c>
    </row>
    <row r="63" spans="1:7" ht="12.75">
      <c r="A63" s="10" t="s">
        <v>59</v>
      </c>
      <c r="B63" s="12">
        <v>16884</v>
      </c>
      <c r="C63" s="12">
        <v>17828</v>
      </c>
      <c r="D63" s="12">
        <v>15459</v>
      </c>
      <c r="E63" s="12">
        <f t="shared" si="2"/>
        <v>574056</v>
      </c>
      <c r="F63" s="12">
        <f t="shared" si="3"/>
        <v>606152</v>
      </c>
      <c r="G63" s="12">
        <f t="shared" si="4"/>
        <v>525606</v>
      </c>
    </row>
    <row r="64" spans="1:7" ht="12.75">
      <c r="A64" s="10" t="s">
        <v>60</v>
      </c>
      <c r="B64" s="12">
        <v>7739</v>
      </c>
      <c r="C64" s="12">
        <v>7767</v>
      </c>
      <c r="D64" s="12">
        <v>7550</v>
      </c>
      <c r="E64" s="12">
        <f t="shared" si="2"/>
        <v>263126</v>
      </c>
      <c r="F64" s="12">
        <f t="shared" si="3"/>
        <v>264078</v>
      </c>
      <c r="G64" s="12">
        <f t="shared" si="4"/>
        <v>256700</v>
      </c>
    </row>
    <row r="65" spans="1:7" ht="12.75">
      <c r="A65" s="10" t="s">
        <v>61</v>
      </c>
      <c r="B65" s="12">
        <v>2403</v>
      </c>
      <c r="C65" s="12">
        <v>2870</v>
      </c>
      <c r="D65" s="12">
        <v>3056</v>
      </c>
      <c r="E65" s="12">
        <f t="shared" si="2"/>
        <v>81702</v>
      </c>
      <c r="F65" s="12">
        <f t="shared" si="3"/>
        <v>97580</v>
      </c>
      <c r="G65" s="12">
        <f t="shared" si="4"/>
        <v>103904</v>
      </c>
    </row>
    <row r="66" spans="1:7" ht="12.75">
      <c r="A66" s="10" t="s">
        <v>62</v>
      </c>
      <c r="B66" s="12">
        <v>39832</v>
      </c>
      <c r="C66" s="12">
        <v>41769</v>
      </c>
      <c r="D66" s="12">
        <v>34894</v>
      </c>
      <c r="E66" s="12">
        <f t="shared" si="2"/>
        <v>1354288</v>
      </c>
      <c r="F66" s="12">
        <f t="shared" si="3"/>
        <v>1420146</v>
      </c>
      <c r="G66" s="12">
        <f t="shared" si="4"/>
        <v>1186396</v>
      </c>
    </row>
    <row r="67" spans="1:7" ht="12.75">
      <c r="A67" s="10" t="s">
        <v>63</v>
      </c>
      <c r="B67" s="12">
        <v>43299</v>
      </c>
      <c r="C67" s="12">
        <v>43169</v>
      </c>
      <c r="D67" s="12">
        <v>47817</v>
      </c>
      <c r="E67" s="12">
        <f t="shared" si="2"/>
        <v>1472166</v>
      </c>
      <c r="F67" s="12">
        <f t="shared" si="3"/>
        <v>1467746</v>
      </c>
      <c r="G67" s="12">
        <f t="shared" si="4"/>
        <v>1625778</v>
      </c>
    </row>
    <row r="68" spans="1:7" ht="12.75">
      <c r="A68" s="10" t="s">
        <v>64</v>
      </c>
      <c r="B68" s="12">
        <v>389645</v>
      </c>
      <c r="C68" s="12">
        <v>373264</v>
      </c>
      <c r="D68" s="12">
        <v>375000</v>
      </c>
      <c r="E68" s="12">
        <f t="shared" si="2"/>
        <v>13247930</v>
      </c>
      <c r="F68" s="12">
        <f t="shared" si="3"/>
        <v>12690976</v>
      </c>
      <c r="G68" s="12">
        <f t="shared" si="4"/>
        <v>12750000</v>
      </c>
    </row>
    <row r="69" spans="1:7" ht="12.75">
      <c r="A69" s="10" t="s">
        <v>65</v>
      </c>
      <c r="B69" s="12">
        <v>96274</v>
      </c>
      <c r="C69" s="12">
        <v>93082</v>
      </c>
      <c r="D69" s="12">
        <v>90362</v>
      </c>
      <c r="E69" s="12">
        <f t="shared" si="2"/>
        <v>3273316</v>
      </c>
      <c r="F69" s="12">
        <f t="shared" si="3"/>
        <v>3164788</v>
      </c>
      <c r="G69" s="12">
        <f t="shared" si="4"/>
        <v>3072308</v>
      </c>
    </row>
    <row r="70" spans="1:7" ht="12.75">
      <c r="A70" s="10" t="s">
        <v>66</v>
      </c>
      <c r="B70" s="12">
        <v>105293</v>
      </c>
      <c r="C70" s="12">
        <v>109079</v>
      </c>
      <c r="D70" s="12">
        <v>106672</v>
      </c>
      <c r="E70" s="12">
        <f t="shared" si="2"/>
        <v>3579962</v>
      </c>
      <c r="F70" s="12">
        <f t="shared" si="3"/>
        <v>3708686</v>
      </c>
      <c r="G70" s="12">
        <f t="shared" si="4"/>
        <v>3626848</v>
      </c>
    </row>
    <row r="71" spans="1:7" ht="12.75">
      <c r="A71" s="10" t="s">
        <v>67</v>
      </c>
      <c r="B71" s="12">
        <v>96304</v>
      </c>
      <c r="C71" s="12">
        <v>99380</v>
      </c>
      <c r="D71" s="12">
        <v>62192</v>
      </c>
      <c r="E71" s="12">
        <f aca="true" t="shared" si="5" ref="E71:E134">+B71*34</f>
        <v>3274336</v>
      </c>
      <c r="F71" s="12">
        <f t="shared" si="3"/>
        <v>3378920</v>
      </c>
      <c r="G71" s="12">
        <f t="shared" si="4"/>
        <v>2114528</v>
      </c>
    </row>
    <row r="72" spans="1:7" ht="12.75">
      <c r="A72" s="10" t="s">
        <v>68</v>
      </c>
      <c r="B72" s="12">
        <v>81612</v>
      </c>
      <c r="C72" s="12">
        <v>79328</v>
      </c>
      <c r="D72" s="12">
        <v>47694</v>
      </c>
      <c r="E72" s="12">
        <f t="shared" si="5"/>
        <v>2774808</v>
      </c>
      <c r="F72" s="12">
        <f t="shared" si="3"/>
        <v>2697152</v>
      </c>
      <c r="G72" s="12">
        <f t="shared" si="4"/>
        <v>1621596</v>
      </c>
    </row>
    <row r="73" spans="1:7" ht="12.75">
      <c r="A73" s="10" t="s">
        <v>69</v>
      </c>
      <c r="B73" s="12">
        <v>64886</v>
      </c>
      <c r="C73" s="12">
        <v>58694</v>
      </c>
      <c r="D73" s="12">
        <v>58592</v>
      </c>
      <c r="E73" s="12">
        <f t="shared" si="5"/>
        <v>2206124</v>
      </c>
      <c r="F73" s="12">
        <f t="shared" si="3"/>
        <v>1995596</v>
      </c>
      <c r="G73" s="12">
        <f t="shared" si="4"/>
        <v>1992128</v>
      </c>
    </row>
    <row r="74" spans="1:7" ht="12.75">
      <c r="A74" s="10" t="s">
        <v>70</v>
      </c>
      <c r="B74" s="12">
        <v>149</v>
      </c>
      <c r="C74" s="12">
        <v>267</v>
      </c>
      <c r="D74" s="12">
        <v>103</v>
      </c>
      <c r="E74" s="12">
        <f t="shared" si="5"/>
        <v>5066</v>
      </c>
      <c r="F74" s="12">
        <f t="shared" si="3"/>
        <v>9078</v>
      </c>
      <c r="G74" s="12">
        <f t="shared" si="4"/>
        <v>3502</v>
      </c>
    </row>
    <row r="75" spans="1:7" ht="12.75">
      <c r="A75" s="10" t="s">
        <v>71</v>
      </c>
      <c r="B75" s="12">
        <v>31374</v>
      </c>
      <c r="C75" s="12">
        <v>24126</v>
      </c>
      <c r="D75" s="12">
        <v>32787</v>
      </c>
      <c r="E75" s="12">
        <f t="shared" si="5"/>
        <v>1066716</v>
      </c>
      <c r="F75" s="12">
        <f t="shared" si="3"/>
        <v>820284</v>
      </c>
      <c r="G75" s="12">
        <f t="shared" si="4"/>
        <v>1114758</v>
      </c>
    </row>
    <row r="76" spans="1:7" ht="12.75">
      <c r="A76" s="10" t="s">
        <v>72</v>
      </c>
      <c r="B76" s="12">
        <v>199173</v>
      </c>
      <c r="C76" s="12">
        <v>216309</v>
      </c>
      <c r="D76" s="12">
        <v>204952</v>
      </c>
      <c r="E76" s="12">
        <f t="shared" si="5"/>
        <v>6771882</v>
      </c>
      <c r="F76" s="12">
        <f t="shared" si="3"/>
        <v>7354506</v>
      </c>
      <c r="G76" s="12">
        <f t="shared" si="4"/>
        <v>6968368</v>
      </c>
    </row>
    <row r="77" spans="1:7" ht="12.75">
      <c r="A77" s="10" t="s">
        <v>73</v>
      </c>
      <c r="B77" s="12">
        <v>45466</v>
      </c>
      <c r="C77" s="12">
        <v>43033</v>
      </c>
      <c r="D77" s="12">
        <v>27698</v>
      </c>
      <c r="E77" s="12">
        <f t="shared" si="5"/>
        <v>1545844</v>
      </c>
      <c r="F77" s="12">
        <f t="shared" si="3"/>
        <v>1463122</v>
      </c>
      <c r="G77" s="12">
        <f t="shared" si="4"/>
        <v>941732</v>
      </c>
    </row>
    <row r="78" spans="1:7" ht="12.75">
      <c r="A78" s="10" t="s">
        <v>74</v>
      </c>
      <c r="B78" s="12">
        <v>30072</v>
      </c>
      <c r="C78" s="12">
        <v>33424</v>
      </c>
      <c r="D78" s="12">
        <v>33267</v>
      </c>
      <c r="E78" s="12">
        <f t="shared" si="5"/>
        <v>1022448</v>
      </c>
      <c r="F78" s="12">
        <f t="shared" si="3"/>
        <v>1136416</v>
      </c>
      <c r="G78" s="12">
        <f t="shared" si="4"/>
        <v>1131078</v>
      </c>
    </row>
    <row r="79" spans="1:7" ht="12.75">
      <c r="A79" s="10" t="s">
        <v>75</v>
      </c>
      <c r="B79" s="12">
        <v>33764</v>
      </c>
      <c r="C79" s="12">
        <v>43361</v>
      </c>
      <c r="D79" s="12">
        <v>38393</v>
      </c>
      <c r="E79" s="12">
        <f t="shared" si="5"/>
        <v>1147976</v>
      </c>
      <c r="F79" s="12">
        <f t="shared" si="3"/>
        <v>1474274</v>
      </c>
      <c r="G79" s="12">
        <f t="shared" si="4"/>
        <v>1305362</v>
      </c>
    </row>
    <row r="80" spans="1:7" ht="12.75">
      <c r="A80" s="10" t="s">
        <v>76</v>
      </c>
      <c r="B80" s="12">
        <v>53330</v>
      </c>
      <c r="C80" s="12">
        <v>59384</v>
      </c>
      <c r="D80" s="12">
        <v>62048</v>
      </c>
      <c r="E80" s="12">
        <f t="shared" si="5"/>
        <v>1813220</v>
      </c>
      <c r="F80" s="12">
        <f t="shared" si="3"/>
        <v>2019056</v>
      </c>
      <c r="G80" s="12">
        <f t="shared" si="4"/>
        <v>2109632</v>
      </c>
    </row>
    <row r="81" spans="1:7" ht="12.75">
      <c r="A81" s="10" t="s">
        <v>77</v>
      </c>
      <c r="B81" s="12">
        <v>20396</v>
      </c>
      <c r="C81" s="12">
        <v>20417</v>
      </c>
      <c r="D81" s="12">
        <v>19461</v>
      </c>
      <c r="E81" s="12">
        <f t="shared" si="5"/>
        <v>693464</v>
      </c>
      <c r="F81" s="12">
        <f t="shared" si="3"/>
        <v>694178</v>
      </c>
      <c r="G81" s="12">
        <f t="shared" si="4"/>
        <v>661674</v>
      </c>
    </row>
    <row r="82" spans="1:7" ht="12.75">
      <c r="A82" s="10" t="s">
        <v>78</v>
      </c>
      <c r="B82" s="12">
        <v>14997</v>
      </c>
      <c r="C82" s="12">
        <v>15711</v>
      </c>
      <c r="D82" s="12">
        <v>15501</v>
      </c>
      <c r="E82" s="12">
        <f t="shared" si="5"/>
        <v>509898</v>
      </c>
      <c r="F82" s="12">
        <f t="shared" si="3"/>
        <v>534174</v>
      </c>
      <c r="G82" s="12">
        <f t="shared" si="4"/>
        <v>527034</v>
      </c>
    </row>
    <row r="83" spans="1:7" ht="12.75">
      <c r="A83" s="10" t="s">
        <v>79</v>
      </c>
      <c r="B83" s="12">
        <v>6555</v>
      </c>
      <c r="C83" s="12">
        <v>7194</v>
      </c>
      <c r="D83" s="12">
        <v>6268</v>
      </c>
      <c r="E83" s="12">
        <f t="shared" si="5"/>
        <v>222870</v>
      </c>
      <c r="F83" s="12">
        <f t="shared" si="3"/>
        <v>244596</v>
      </c>
      <c r="G83" s="12">
        <f t="shared" si="4"/>
        <v>213112</v>
      </c>
    </row>
    <row r="84" spans="1:7" ht="12.75">
      <c r="A84" s="10" t="s">
        <v>80</v>
      </c>
      <c r="B84" s="12">
        <v>46312</v>
      </c>
      <c r="C84" s="12">
        <v>43084</v>
      </c>
      <c r="D84" s="12">
        <v>21971</v>
      </c>
      <c r="E84" s="12">
        <f t="shared" si="5"/>
        <v>1574608</v>
      </c>
      <c r="F84" s="12">
        <f t="shared" si="3"/>
        <v>1464856</v>
      </c>
      <c r="G84" s="12">
        <f t="shared" si="4"/>
        <v>747014</v>
      </c>
    </row>
    <row r="85" spans="1:7" ht="12.75">
      <c r="A85" s="10" t="s">
        <v>81</v>
      </c>
      <c r="B85" s="12">
        <v>24362</v>
      </c>
      <c r="C85" s="12">
        <v>26471</v>
      </c>
      <c r="D85" s="12">
        <f>70765-42000</f>
        <v>28765</v>
      </c>
      <c r="E85" s="12">
        <f t="shared" si="5"/>
        <v>828308</v>
      </c>
      <c r="F85" s="12">
        <f t="shared" si="3"/>
        <v>900014</v>
      </c>
      <c r="G85" s="12">
        <f t="shared" si="4"/>
        <v>978010</v>
      </c>
    </row>
    <row r="86" spans="1:7" ht="12.75">
      <c r="A86" s="10" t="s">
        <v>82</v>
      </c>
      <c r="B86" s="12">
        <v>11452</v>
      </c>
      <c r="C86" s="12">
        <v>11825</v>
      </c>
      <c r="D86" s="12">
        <v>10837</v>
      </c>
      <c r="E86" s="12">
        <f t="shared" si="5"/>
        <v>389368</v>
      </c>
      <c r="F86" s="12">
        <f aca="true" t="shared" si="6" ref="F86:F149">+C86*34</f>
        <v>402050</v>
      </c>
      <c r="G86" s="12">
        <f aca="true" t="shared" si="7" ref="G86:G149">+D86*34</f>
        <v>368458</v>
      </c>
    </row>
    <row r="87" spans="1:7" ht="12.75">
      <c r="A87" s="10" t="s">
        <v>83</v>
      </c>
      <c r="B87" s="12">
        <v>36460</v>
      </c>
      <c r="C87" s="12">
        <v>36040</v>
      </c>
      <c r="D87" s="12">
        <v>33062</v>
      </c>
      <c r="E87" s="12">
        <f t="shared" si="5"/>
        <v>1239640</v>
      </c>
      <c r="F87" s="12">
        <f t="shared" si="6"/>
        <v>1225360</v>
      </c>
      <c r="G87" s="12">
        <f t="shared" si="7"/>
        <v>1124108</v>
      </c>
    </row>
    <row r="88" spans="1:7" ht="12.75">
      <c r="A88" s="10" t="s">
        <v>84</v>
      </c>
      <c r="B88" s="12">
        <v>0</v>
      </c>
      <c r="C88" s="12">
        <v>0</v>
      </c>
      <c r="D88" s="12">
        <v>6</v>
      </c>
      <c r="E88" s="12">
        <f t="shared" si="5"/>
        <v>0</v>
      </c>
      <c r="F88" s="12">
        <f t="shared" si="6"/>
        <v>0</v>
      </c>
      <c r="G88" s="12">
        <f t="shared" si="7"/>
        <v>204</v>
      </c>
    </row>
    <row r="89" spans="1:7" ht="12.75">
      <c r="A89" s="10" t="s">
        <v>85</v>
      </c>
      <c r="B89" s="12">
        <v>37466</v>
      </c>
      <c r="C89" s="12">
        <v>41240</v>
      </c>
      <c r="D89" s="12">
        <v>44431</v>
      </c>
      <c r="E89" s="12">
        <f t="shared" si="5"/>
        <v>1273844</v>
      </c>
      <c r="F89" s="12">
        <f t="shared" si="6"/>
        <v>1402160</v>
      </c>
      <c r="G89" s="12">
        <f t="shared" si="7"/>
        <v>1510654</v>
      </c>
    </row>
    <row r="90" spans="1:7" ht="12.75">
      <c r="A90" s="10" t="s">
        <v>86</v>
      </c>
      <c r="B90" s="12">
        <v>21960</v>
      </c>
      <c r="C90" s="12">
        <v>25276</v>
      </c>
      <c r="D90" s="12">
        <v>25318</v>
      </c>
      <c r="E90" s="12">
        <f t="shared" si="5"/>
        <v>746640</v>
      </c>
      <c r="F90" s="12">
        <f t="shared" si="6"/>
        <v>859384</v>
      </c>
      <c r="G90" s="12">
        <f t="shared" si="7"/>
        <v>860812</v>
      </c>
    </row>
    <row r="91" spans="1:7" ht="12.75">
      <c r="A91" s="10" t="s">
        <v>87</v>
      </c>
      <c r="B91" s="12">
        <v>13092</v>
      </c>
      <c r="C91" s="12">
        <v>13896</v>
      </c>
      <c r="D91" s="12">
        <v>15903</v>
      </c>
      <c r="E91" s="12">
        <f t="shared" si="5"/>
        <v>445128</v>
      </c>
      <c r="F91" s="12">
        <f t="shared" si="6"/>
        <v>472464</v>
      </c>
      <c r="G91" s="12">
        <f t="shared" si="7"/>
        <v>540702</v>
      </c>
    </row>
    <row r="92" spans="1:7" ht="12.75">
      <c r="A92" s="10" t="s">
        <v>88</v>
      </c>
      <c r="B92" s="12">
        <v>11896</v>
      </c>
      <c r="C92" s="12">
        <v>12111</v>
      </c>
      <c r="D92" s="12">
        <v>10767</v>
      </c>
      <c r="E92" s="12">
        <f t="shared" si="5"/>
        <v>404464</v>
      </c>
      <c r="F92" s="12">
        <f t="shared" si="6"/>
        <v>411774</v>
      </c>
      <c r="G92" s="12">
        <f t="shared" si="7"/>
        <v>366078</v>
      </c>
    </row>
    <row r="93" spans="1:7" ht="12.75">
      <c r="A93" s="10" t="s">
        <v>89</v>
      </c>
      <c r="B93" s="12">
        <v>55151</v>
      </c>
      <c r="C93" s="12">
        <v>53914</v>
      </c>
      <c r="D93" s="12">
        <v>41538</v>
      </c>
      <c r="E93" s="12">
        <f t="shared" si="5"/>
        <v>1875134</v>
      </c>
      <c r="F93" s="12">
        <f t="shared" si="6"/>
        <v>1833076</v>
      </c>
      <c r="G93" s="12">
        <f t="shared" si="7"/>
        <v>1412292</v>
      </c>
    </row>
    <row r="94" spans="1:7" ht="12.75">
      <c r="A94" s="10" t="s">
        <v>90</v>
      </c>
      <c r="B94" s="12">
        <v>13942</v>
      </c>
      <c r="C94" s="12">
        <v>10084</v>
      </c>
      <c r="D94" s="12">
        <v>12069</v>
      </c>
      <c r="E94" s="12">
        <f t="shared" si="5"/>
        <v>474028</v>
      </c>
      <c r="F94" s="12">
        <f t="shared" si="6"/>
        <v>342856</v>
      </c>
      <c r="G94" s="12">
        <f t="shared" si="7"/>
        <v>410346</v>
      </c>
    </row>
    <row r="95" spans="1:7" ht="12.75">
      <c r="A95" s="10" t="s">
        <v>91</v>
      </c>
      <c r="B95" s="12">
        <v>3677</v>
      </c>
      <c r="C95" s="12">
        <v>8487</v>
      </c>
      <c r="D95" s="12">
        <v>8521</v>
      </c>
      <c r="E95" s="12">
        <f t="shared" si="5"/>
        <v>125018</v>
      </c>
      <c r="F95" s="12">
        <f t="shared" si="6"/>
        <v>288558</v>
      </c>
      <c r="G95" s="12">
        <f t="shared" si="7"/>
        <v>289714</v>
      </c>
    </row>
    <row r="96" spans="1:7" ht="12.75">
      <c r="A96" s="10" t="s">
        <v>92</v>
      </c>
      <c r="B96" s="12">
        <v>2982</v>
      </c>
      <c r="C96" s="12">
        <v>1237</v>
      </c>
      <c r="D96" s="12">
        <v>1591</v>
      </c>
      <c r="E96" s="12">
        <f t="shared" si="5"/>
        <v>101388</v>
      </c>
      <c r="F96" s="12">
        <f t="shared" si="6"/>
        <v>42058</v>
      </c>
      <c r="G96" s="12">
        <f t="shared" si="7"/>
        <v>54094</v>
      </c>
    </row>
    <row r="97" spans="1:7" ht="12.75">
      <c r="A97" s="10" t="s">
        <v>93</v>
      </c>
      <c r="B97" s="12">
        <v>11128</v>
      </c>
      <c r="C97" s="12">
        <v>12516</v>
      </c>
      <c r="D97" s="12">
        <v>12043</v>
      </c>
      <c r="E97" s="12">
        <f t="shared" si="5"/>
        <v>378352</v>
      </c>
      <c r="F97" s="12">
        <f t="shared" si="6"/>
        <v>425544</v>
      </c>
      <c r="G97" s="12">
        <f t="shared" si="7"/>
        <v>409462</v>
      </c>
    </row>
    <row r="98" spans="1:7" ht="12.75">
      <c r="A98" s="10" t="s">
        <v>94</v>
      </c>
      <c r="B98" s="12">
        <v>11564</v>
      </c>
      <c r="C98" s="12">
        <v>12432</v>
      </c>
      <c r="D98" s="12">
        <v>11259</v>
      </c>
      <c r="E98" s="12">
        <f t="shared" si="5"/>
        <v>393176</v>
      </c>
      <c r="F98" s="12">
        <f t="shared" si="6"/>
        <v>422688</v>
      </c>
      <c r="G98" s="12">
        <f t="shared" si="7"/>
        <v>382806</v>
      </c>
    </row>
    <row r="99" spans="1:7" ht="12.75">
      <c r="A99" s="10" t="s">
        <v>95</v>
      </c>
      <c r="B99" s="12">
        <v>5908</v>
      </c>
      <c r="C99" s="12">
        <v>6894</v>
      </c>
      <c r="D99" s="12">
        <v>6499</v>
      </c>
      <c r="E99" s="12">
        <f t="shared" si="5"/>
        <v>200872</v>
      </c>
      <c r="F99" s="12">
        <f t="shared" si="6"/>
        <v>234396</v>
      </c>
      <c r="G99" s="12">
        <f t="shared" si="7"/>
        <v>220966</v>
      </c>
    </row>
    <row r="100" spans="1:7" ht="12.75">
      <c r="A100" s="10" t="s">
        <v>96</v>
      </c>
      <c r="B100" s="12">
        <v>7365</v>
      </c>
      <c r="C100" s="12">
        <v>7409</v>
      </c>
      <c r="D100" s="12">
        <v>7021</v>
      </c>
      <c r="E100" s="12">
        <f t="shared" si="5"/>
        <v>250410</v>
      </c>
      <c r="F100" s="12">
        <f t="shared" si="6"/>
        <v>251906</v>
      </c>
      <c r="G100" s="12">
        <f t="shared" si="7"/>
        <v>238714</v>
      </c>
    </row>
    <row r="101" spans="1:7" ht="12.75">
      <c r="A101" s="10" t="s">
        <v>97</v>
      </c>
      <c r="B101" s="12">
        <v>9475</v>
      </c>
      <c r="C101" s="12">
        <v>8986</v>
      </c>
      <c r="D101" s="12">
        <v>8675</v>
      </c>
      <c r="E101" s="12">
        <f t="shared" si="5"/>
        <v>322150</v>
      </c>
      <c r="F101" s="12">
        <f t="shared" si="6"/>
        <v>305524</v>
      </c>
      <c r="G101" s="12">
        <f t="shared" si="7"/>
        <v>294950</v>
      </c>
    </row>
    <row r="102" spans="1:7" ht="12.75">
      <c r="A102" s="10" t="s">
        <v>98</v>
      </c>
      <c r="B102" s="12">
        <v>13994</v>
      </c>
      <c r="C102" s="12">
        <v>9918</v>
      </c>
      <c r="D102" s="12">
        <v>9625</v>
      </c>
      <c r="E102" s="12">
        <f t="shared" si="5"/>
        <v>475796</v>
      </c>
      <c r="F102" s="12">
        <f t="shared" si="6"/>
        <v>337212</v>
      </c>
      <c r="G102" s="12">
        <f t="shared" si="7"/>
        <v>327250</v>
      </c>
    </row>
    <row r="103" spans="1:7" ht="12.75">
      <c r="A103" s="10" t="s">
        <v>99</v>
      </c>
      <c r="B103" s="12">
        <v>10805</v>
      </c>
      <c r="C103" s="12">
        <v>9851</v>
      </c>
      <c r="D103" s="12">
        <v>9114</v>
      </c>
      <c r="E103" s="12">
        <f t="shared" si="5"/>
        <v>367370</v>
      </c>
      <c r="F103" s="12">
        <f t="shared" si="6"/>
        <v>334934</v>
      </c>
      <c r="G103" s="12">
        <f t="shared" si="7"/>
        <v>309876</v>
      </c>
    </row>
    <row r="104" spans="1:7" ht="12.75">
      <c r="A104" s="10" t="s">
        <v>100</v>
      </c>
      <c r="B104" s="12">
        <v>2050</v>
      </c>
      <c r="C104" s="12">
        <v>1573</v>
      </c>
      <c r="D104" s="12">
        <v>1380</v>
      </c>
      <c r="E104" s="12">
        <f t="shared" si="5"/>
        <v>69700</v>
      </c>
      <c r="F104" s="12">
        <f t="shared" si="6"/>
        <v>53482</v>
      </c>
      <c r="G104" s="12">
        <f t="shared" si="7"/>
        <v>46920</v>
      </c>
    </row>
    <row r="105" spans="1:7" ht="12.75">
      <c r="A105" s="10" t="s">
        <v>101</v>
      </c>
      <c r="B105" s="12">
        <v>1189</v>
      </c>
      <c r="C105" s="12">
        <v>1247</v>
      </c>
      <c r="D105" s="12">
        <v>1451</v>
      </c>
      <c r="E105" s="12">
        <f t="shared" si="5"/>
        <v>40426</v>
      </c>
      <c r="F105" s="12">
        <f t="shared" si="6"/>
        <v>42398</v>
      </c>
      <c r="G105" s="12">
        <f t="shared" si="7"/>
        <v>49334</v>
      </c>
    </row>
    <row r="106" spans="1:7" ht="12.75">
      <c r="A106" s="10" t="s">
        <v>102</v>
      </c>
      <c r="B106" s="12">
        <v>3402</v>
      </c>
      <c r="C106" s="12">
        <v>2698</v>
      </c>
      <c r="D106" s="12">
        <v>2249</v>
      </c>
      <c r="E106" s="12">
        <f t="shared" si="5"/>
        <v>115668</v>
      </c>
      <c r="F106" s="12">
        <f t="shared" si="6"/>
        <v>91732</v>
      </c>
      <c r="G106" s="12">
        <f t="shared" si="7"/>
        <v>76466</v>
      </c>
    </row>
    <row r="107" spans="1:7" ht="12.75">
      <c r="A107" s="10" t="s">
        <v>103</v>
      </c>
      <c r="B107" s="12">
        <v>4289</v>
      </c>
      <c r="C107" s="12">
        <v>3618</v>
      </c>
      <c r="D107" s="12">
        <v>3435</v>
      </c>
      <c r="E107" s="12">
        <f t="shared" si="5"/>
        <v>145826</v>
      </c>
      <c r="F107" s="12">
        <f t="shared" si="6"/>
        <v>123012</v>
      </c>
      <c r="G107" s="12">
        <f t="shared" si="7"/>
        <v>116790</v>
      </c>
    </row>
    <row r="108" spans="1:7" ht="12.75">
      <c r="A108" s="10" t="s">
        <v>104</v>
      </c>
      <c r="B108" s="12">
        <v>643</v>
      </c>
      <c r="C108" s="12">
        <v>150</v>
      </c>
      <c r="D108" s="12">
        <v>1525</v>
      </c>
      <c r="E108" s="12">
        <f t="shared" si="5"/>
        <v>21862</v>
      </c>
      <c r="F108" s="12">
        <f t="shared" si="6"/>
        <v>5100</v>
      </c>
      <c r="G108" s="12">
        <f t="shared" si="7"/>
        <v>51850</v>
      </c>
    </row>
    <row r="109" spans="1:7" ht="12.75">
      <c r="A109" s="10" t="s">
        <v>105</v>
      </c>
      <c r="B109" s="12">
        <v>572</v>
      </c>
      <c r="C109" s="12">
        <v>2279</v>
      </c>
      <c r="D109" s="12">
        <v>2101</v>
      </c>
      <c r="E109" s="12">
        <f t="shared" si="5"/>
        <v>19448</v>
      </c>
      <c r="F109" s="12">
        <f t="shared" si="6"/>
        <v>77486</v>
      </c>
      <c r="G109" s="12">
        <f t="shared" si="7"/>
        <v>71434</v>
      </c>
    </row>
    <row r="110" spans="1:7" ht="12.75">
      <c r="A110" s="10" t="s">
        <v>106</v>
      </c>
      <c r="B110" s="12">
        <v>31</v>
      </c>
      <c r="C110" s="12">
        <v>71</v>
      </c>
      <c r="D110" s="12">
        <v>102</v>
      </c>
      <c r="E110" s="12">
        <f t="shared" si="5"/>
        <v>1054</v>
      </c>
      <c r="F110" s="12">
        <f t="shared" si="6"/>
        <v>2414</v>
      </c>
      <c r="G110" s="12">
        <f t="shared" si="7"/>
        <v>3468</v>
      </c>
    </row>
    <row r="111" spans="1:7" ht="12.75">
      <c r="A111" s="10" t="s">
        <v>107</v>
      </c>
      <c r="B111" s="12">
        <v>31065</v>
      </c>
      <c r="C111" s="12">
        <v>44647</v>
      </c>
      <c r="D111" s="12">
        <v>52134</v>
      </c>
      <c r="E111" s="12">
        <f t="shared" si="5"/>
        <v>1056210</v>
      </c>
      <c r="F111" s="12">
        <f t="shared" si="6"/>
        <v>1517998</v>
      </c>
      <c r="G111" s="12">
        <f t="shared" si="7"/>
        <v>1772556</v>
      </c>
    </row>
    <row r="112" spans="1:7" ht="12.75">
      <c r="A112" s="10" t="s">
        <v>108</v>
      </c>
      <c r="B112" s="12">
        <v>3624</v>
      </c>
      <c r="C112" s="12">
        <v>4076</v>
      </c>
      <c r="D112" s="12">
        <v>2709</v>
      </c>
      <c r="E112" s="12">
        <f t="shared" si="5"/>
        <v>123216</v>
      </c>
      <c r="F112" s="12">
        <f t="shared" si="6"/>
        <v>138584</v>
      </c>
      <c r="G112" s="12">
        <f t="shared" si="7"/>
        <v>92106</v>
      </c>
    </row>
    <row r="113" spans="1:7" ht="12.75">
      <c r="A113" s="10" t="s">
        <v>109</v>
      </c>
      <c r="B113" s="12">
        <v>80024</v>
      </c>
      <c r="C113" s="12">
        <v>86708</v>
      </c>
      <c r="D113" s="12">
        <v>91469</v>
      </c>
      <c r="E113" s="12">
        <f t="shared" si="5"/>
        <v>2720816</v>
      </c>
      <c r="F113" s="12">
        <f t="shared" si="6"/>
        <v>2948072</v>
      </c>
      <c r="G113" s="12">
        <f t="shared" si="7"/>
        <v>3109946</v>
      </c>
    </row>
    <row r="114" spans="1:7" ht="12.75">
      <c r="A114" s="10" t="s">
        <v>110</v>
      </c>
      <c r="B114" s="12">
        <v>47</v>
      </c>
      <c r="C114" s="12">
        <v>64</v>
      </c>
      <c r="D114" s="12">
        <v>49</v>
      </c>
      <c r="E114" s="12">
        <f t="shared" si="5"/>
        <v>1598</v>
      </c>
      <c r="F114" s="12">
        <f t="shared" si="6"/>
        <v>2176</v>
      </c>
      <c r="G114" s="12">
        <f t="shared" si="7"/>
        <v>1666</v>
      </c>
    </row>
    <row r="115" spans="1:7" ht="12.75">
      <c r="A115" s="10" t="s">
        <v>111</v>
      </c>
      <c r="B115" s="12">
        <v>41207</v>
      </c>
      <c r="C115" s="12">
        <v>37946</v>
      </c>
      <c r="D115" s="12">
        <v>19897</v>
      </c>
      <c r="E115" s="12">
        <f t="shared" si="5"/>
        <v>1401038</v>
      </c>
      <c r="F115" s="12">
        <f t="shared" si="6"/>
        <v>1290164</v>
      </c>
      <c r="G115" s="12">
        <f t="shared" si="7"/>
        <v>676498</v>
      </c>
    </row>
    <row r="116" spans="1:7" ht="12.75">
      <c r="A116" s="10" t="s">
        <v>112</v>
      </c>
      <c r="B116" s="12">
        <v>7268</v>
      </c>
      <c r="C116" s="12">
        <v>7764</v>
      </c>
      <c r="D116" s="12">
        <v>5344</v>
      </c>
      <c r="E116" s="12">
        <f t="shared" si="5"/>
        <v>247112</v>
      </c>
      <c r="F116" s="12">
        <f t="shared" si="6"/>
        <v>263976</v>
      </c>
      <c r="G116" s="12">
        <f t="shared" si="7"/>
        <v>181696</v>
      </c>
    </row>
    <row r="117" spans="1:7" ht="12.75">
      <c r="A117" s="10" t="s">
        <v>113</v>
      </c>
      <c r="B117" s="12">
        <f>26965-20000</f>
        <v>6965</v>
      </c>
      <c r="C117" s="12">
        <v>1367</v>
      </c>
      <c r="D117" s="12">
        <v>1269</v>
      </c>
      <c r="E117" s="12">
        <f t="shared" si="5"/>
        <v>236810</v>
      </c>
      <c r="F117" s="12">
        <f t="shared" si="6"/>
        <v>46478</v>
      </c>
      <c r="G117" s="12">
        <f t="shared" si="7"/>
        <v>43146</v>
      </c>
    </row>
    <row r="118" spans="1:7" ht="12.75">
      <c r="A118" s="10" t="s">
        <v>114</v>
      </c>
      <c r="B118" s="12">
        <v>209</v>
      </c>
      <c r="C118" s="12">
        <v>185</v>
      </c>
      <c r="D118" s="12">
        <v>202</v>
      </c>
      <c r="E118" s="12">
        <f t="shared" si="5"/>
        <v>7106</v>
      </c>
      <c r="F118" s="12">
        <f t="shared" si="6"/>
        <v>6290</v>
      </c>
      <c r="G118" s="12">
        <f t="shared" si="7"/>
        <v>6868</v>
      </c>
    </row>
    <row r="119" spans="1:7" ht="12.75">
      <c r="A119" s="10" t="s">
        <v>115</v>
      </c>
      <c r="B119" s="12">
        <v>20312</v>
      </c>
      <c r="C119" s="12">
        <v>18026</v>
      </c>
      <c r="D119" s="12">
        <v>17196</v>
      </c>
      <c r="E119" s="12">
        <f t="shared" si="5"/>
        <v>690608</v>
      </c>
      <c r="F119" s="12">
        <f t="shared" si="6"/>
        <v>612884</v>
      </c>
      <c r="G119" s="12">
        <f t="shared" si="7"/>
        <v>584664</v>
      </c>
    </row>
    <row r="120" spans="1:7" ht="12.75">
      <c r="A120" s="10" t="s">
        <v>116</v>
      </c>
      <c r="B120" s="12">
        <v>175</v>
      </c>
      <c r="C120" s="12">
        <v>180</v>
      </c>
      <c r="D120" s="12">
        <v>153</v>
      </c>
      <c r="E120" s="12">
        <f t="shared" si="5"/>
        <v>5950</v>
      </c>
      <c r="F120" s="12">
        <f t="shared" si="6"/>
        <v>6120</v>
      </c>
      <c r="G120" s="12">
        <f t="shared" si="7"/>
        <v>5202</v>
      </c>
    </row>
    <row r="121" spans="1:7" ht="12.75">
      <c r="A121" s="10" t="s">
        <v>117</v>
      </c>
      <c r="B121" s="12">
        <v>1632</v>
      </c>
      <c r="C121" s="12">
        <v>1317</v>
      </c>
      <c r="D121" s="12">
        <v>1392</v>
      </c>
      <c r="E121" s="12">
        <f t="shared" si="5"/>
        <v>55488</v>
      </c>
      <c r="F121" s="12">
        <f t="shared" si="6"/>
        <v>44778</v>
      </c>
      <c r="G121" s="12">
        <f t="shared" si="7"/>
        <v>47328</v>
      </c>
    </row>
    <row r="122" spans="1:7" ht="12.75">
      <c r="A122" s="10" t="s">
        <v>118</v>
      </c>
      <c r="B122" s="12">
        <v>1714</v>
      </c>
      <c r="C122" s="12">
        <v>1679</v>
      </c>
      <c r="D122" s="12">
        <v>1315</v>
      </c>
      <c r="E122" s="12">
        <f t="shared" si="5"/>
        <v>58276</v>
      </c>
      <c r="F122" s="12">
        <f t="shared" si="6"/>
        <v>57086</v>
      </c>
      <c r="G122" s="12">
        <f t="shared" si="7"/>
        <v>44710</v>
      </c>
    </row>
    <row r="123" spans="1:7" ht="12.75">
      <c r="A123" s="10" t="s">
        <v>119</v>
      </c>
      <c r="B123" s="12">
        <v>887</v>
      </c>
      <c r="C123" s="12">
        <v>1087</v>
      </c>
      <c r="D123" s="12">
        <v>1817</v>
      </c>
      <c r="E123" s="12">
        <f t="shared" si="5"/>
        <v>30158</v>
      </c>
      <c r="F123" s="12">
        <f t="shared" si="6"/>
        <v>36958</v>
      </c>
      <c r="G123" s="12">
        <f t="shared" si="7"/>
        <v>61778</v>
      </c>
    </row>
    <row r="124" spans="1:7" ht="12.75">
      <c r="A124" s="10" t="s">
        <v>120</v>
      </c>
      <c r="B124" s="12">
        <v>5059</v>
      </c>
      <c r="C124" s="12">
        <v>6088</v>
      </c>
      <c r="D124" s="12">
        <v>5550</v>
      </c>
      <c r="E124" s="12">
        <f t="shared" si="5"/>
        <v>172006</v>
      </c>
      <c r="F124" s="12">
        <f t="shared" si="6"/>
        <v>206992</v>
      </c>
      <c r="G124" s="12">
        <f t="shared" si="7"/>
        <v>188700</v>
      </c>
    </row>
    <row r="125" spans="1:7" ht="12.75">
      <c r="A125" s="10" t="s">
        <v>121</v>
      </c>
      <c r="B125" s="12">
        <v>4771</v>
      </c>
      <c r="C125" s="12">
        <v>5180</v>
      </c>
      <c r="D125" s="12">
        <v>7298</v>
      </c>
      <c r="E125" s="12">
        <f t="shared" si="5"/>
        <v>162214</v>
      </c>
      <c r="F125" s="12">
        <f t="shared" si="6"/>
        <v>176120</v>
      </c>
      <c r="G125" s="12">
        <f t="shared" si="7"/>
        <v>248132</v>
      </c>
    </row>
    <row r="126" spans="1:7" ht="12.75">
      <c r="A126" s="10" t="s">
        <v>122</v>
      </c>
      <c r="B126" s="12">
        <v>285</v>
      </c>
      <c r="C126" s="12">
        <v>374</v>
      </c>
      <c r="D126" s="12">
        <v>329</v>
      </c>
      <c r="E126" s="12">
        <f t="shared" si="5"/>
        <v>9690</v>
      </c>
      <c r="F126" s="12">
        <f t="shared" si="6"/>
        <v>12716</v>
      </c>
      <c r="G126" s="12">
        <f t="shared" si="7"/>
        <v>11186</v>
      </c>
    </row>
    <row r="127" spans="1:7" ht="12.75">
      <c r="A127" s="10" t="s">
        <v>123</v>
      </c>
      <c r="B127" s="12">
        <v>124469</v>
      </c>
      <c r="C127" s="12">
        <v>165799</v>
      </c>
      <c r="D127" s="12">
        <v>59426</v>
      </c>
      <c r="E127" s="12">
        <f t="shared" si="5"/>
        <v>4231946</v>
      </c>
      <c r="F127" s="12">
        <f t="shared" si="6"/>
        <v>5637166</v>
      </c>
      <c r="G127" s="12">
        <f t="shared" si="7"/>
        <v>2020484</v>
      </c>
    </row>
    <row r="128" spans="1:7" ht="12.75">
      <c r="A128" s="10" t="s">
        <v>124</v>
      </c>
      <c r="B128" s="12">
        <v>18365</v>
      </c>
      <c r="C128" s="12">
        <v>18153</v>
      </c>
      <c r="D128" s="12">
        <v>16941</v>
      </c>
      <c r="E128" s="12">
        <f t="shared" si="5"/>
        <v>624410</v>
      </c>
      <c r="F128" s="12">
        <f t="shared" si="6"/>
        <v>617202</v>
      </c>
      <c r="G128" s="12">
        <f t="shared" si="7"/>
        <v>575994</v>
      </c>
    </row>
    <row r="129" spans="1:7" ht="12.75">
      <c r="A129" s="10" t="s">
        <v>125</v>
      </c>
      <c r="B129" s="12">
        <v>980550</v>
      </c>
      <c r="C129" s="12">
        <v>942686</v>
      </c>
      <c r="D129" s="12">
        <v>893956</v>
      </c>
      <c r="E129" s="12">
        <f t="shared" si="5"/>
        <v>33338700</v>
      </c>
      <c r="F129" s="12">
        <f t="shared" si="6"/>
        <v>32051324</v>
      </c>
      <c r="G129" s="12">
        <f t="shared" si="7"/>
        <v>30394504</v>
      </c>
    </row>
    <row r="130" spans="1:7" ht="12.75">
      <c r="A130" s="10" t="s">
        <v>126</v>
      </c>
      <c r="B130" s="12">
        <v>15585</v>
      </c>
      <c r="C130" s="12">
        <v>16108</v>
      </c>
      <c r="D130" s="12">
        <v>14351</v>
      </c>
      <c r="E130" s="12">
        <f t="shared" si="5"/>
        <v>529890</v>
      </c>
      <c r="F130" s="12">
        <f t="shared" si="6"/>
        <v>547672</v>
      </c>
      <c r="G130" s="12">
        <f t="shared" si="7"/>
        <v>487934</v>
      </c>
    </row>
    <row r="131" spans="1:7" ht="12.75">
      <c r="A131" s="10" t="s">
        <v>127</v>
      </c>
      <c r="B131" s="12">
        <v>1367</v>
      </c>
      <c r="C131" s="12">
        <v>1413</v>
      </c>
      <c r="D131" s="12">
        <v>1347</v>
      </c>
      <c r="E131" s="12">
        <f t="shared" si="5"/>
        <v>46478</v>
      </c>
      <c r="F131" s="12">
        <f t="shared" si="6"/>
        <v>48042</v>
      </c>
      <c r="G131" s="12">
        <f t="shared" si="7"/>
        <v>45798</v>
      </c>
    </row>
    <row r="132" spans="1:7" ht="12.75">
      <c r="A132" s="10" t="s">
        <v>128</v>
      </c>
      <c r="B132" s="12">
        <v>62201</v>
      </c>
      <c r="C132" s="12">
        <v>61952</v>
      </c>
      <c r="D132" s="12">
        <v>78507</v>
      </c>
      <c r="E132" s="12">
        <f t="shared" si="5"/>
        <v>2114834</v>
      </c>
      <c r="F132" s="12">
        <f t="shared" si="6"/>
        <v>2106368</v>
      </c>
      <c r="G132" s="12">
        <f t="shared" si="7"/>
        <v>2669238</v>
      </c>
    </row>
    <row r="133" spans="1:7" ht="12.75">
      <c r="A133" s="10" t="s">
        <v>129</v>
      </c>
      <c r="B133" s="12">
        <v>11638</v>
      </c>
      <c r="C133" s="12">
        <v>14135</v>
      </c>
      <c r="D133" s="12">
        <v>15096</v>
      </c>
      <c r="E133" s="12">
        <f t="shared" si="5"/>
        <v>395692</v>
      </c>
      <c r="F133" s="12">
        <f t="shared" si="6"/>
        <v>480590</v>
      </c>
      <c r="G133" s="12">
        <f t="shared" si="7"/>
        <v>513264</v>
      </c>
    </row>
    <row r="134" spans="1:7" ht="12.75">
      <c r="A134" s="10" t="s">
        <v>130</v>
      </c>
      <c r="B134" s="12">
        <v>1570</v>
      </c>
      <c r="C134" s="12">
        <v>1011</v>
      </c>
      <c r="D134" s="12">
        <v>920</v>
      </c>
      <c r="E134" s="12">
        <f t="shared" si="5"/>
        <v>53380</v>
      </c>
      <c r="F134" s="12">
        <f t="shared" si="6"/>
        <v>34374</v>
      </c>
      <c r="G134" s="12">
        <f t="shared" si="7"/>
        <v>31280</v>
      </c>
    </row>
    <row r="135" spans="1:7" ht="12.75">
      <c r="A135" s="10" t="s">
        <v>131</v>
      </c>
      <c r="B135" s="12">
        <v>0</v>
      </c>
      <c r="C135" s="12">
        <v>395</v>
      </c>
      <c r="D135" s="12">
        <v>407</v>
      </c>
      <c r="E135" s="12">
        <f aca="true" t="shared" si="8" ref="E135:E198">+B135*34</f>
        <v>0</v>
      </c>
      <c r="F135" s="12">
        <f t="shared" si="6"/>
        <v>13430</v>
      </c>
      <c r="G135" s="12">
        <f t="shared" si="7"/>
        <v>13838</v>
      </c>
    </row>
    <row r="136" spans="1:7" ht="12.75">
      <c r="A136" s="10" t="s">
        <v>132</v>
      </c>
      <c r="B136" s="12">
        <v>8174</v>
      </c>
      <c r="C136" s="12">
        <v>9666</v>
      </c>
      <c r="D136" s="12">
        <v>9827</v>
      </c>
      <c r="E136" s="12">
        <f t="shared" si="8"/>
        <v>277916</v>
      </c>
      <c r="F136" s="12">
        <f t="shared" si="6"/>
        <v>328644</v>
      </c>
      <c r="G136" s="12">
        <f t="shared" si="7"/>
        <v>334118</v>
      </c>
    </row>
    <row r="137" spans="1:7" ht="12.75">
      <c r="A137" s="10" t="s">
        <v>133</v>
      </c>
      <c r="B137" s="12">
        <v>6565</v>
      </c>
      <c r="C137" s="12">
        <v>5647</v>
      </c>
      <c r="D137" s="12">
        <v>5470</v>
      </c>
      <c r="E137" s="12">
        <f t="shared" si="8"/>
        <v>223210</v>
      </c>
      <c r="F137" s="12">
        <f t="shared" si="6"/>
        <v>191998</v>
      </c>
      <c r="G137" s="12">
        <f t="shared" si="7"/>
        <v>185980</v>
      </c>
    </row>
    <row r="138" spans="1:7" ht="12.75">
      <c r="A138" s="10" t="s">
        <v>134</v>
      </c>
      <c r="B138" s="12">
        <v>1410</v>
      </c>
      <c r="C138" s="12">
        <v>1551</v>
      </c>
      <c r="D138" s="12">
        <v>1640</v>
      </c>
      <c r="E138" s="12">
        <f t="shared" si="8"/>
        <v>47940</v>
      </c>
      <c r="F138" s="12">
        <f t="shared" si="6"/>
        <v>52734</v>
      </c>
      <c r="G138" s="12">
        <f t="shared" si="7"/>
        <v>55760</v>
      </c>
    </row>
    <row r="139" spans="1:7" ht="12.75">
      <c r="A139" s="10" t="s">
        <v>135</v>
      </c>
      <c r="B139" s="12">
        <v>0</v>
      </c>
      <c r="C139" s="12">
        <v>0</v>
      </c>
      <c r="D139" s="12">
        <v>6</v>
      </c>
      <c r="E139" s="12">
        <f t="shared" si="8"/>
        <v>0</v>
      </c>
      <c r="F139" s="12">
        <f t="shared" si="6"/>
        <v>0</v>
      </c>
      <c r="G139" s="12">
        <f t="shared" si="7"/>
        <v>204</v>
      </c>
    </row>
    <row r="140" spans="1:7" ht="12.75">
      <c r="A140" s="10" t="s">
        <v>136</v>
      </c>
      <c r="B140" s="12">
        <v>708</v>
      </c>
      <c r="C140" s="12">
        <v>641</v>
      </c>
      <c r="D140" s="12">
        <v>619</v>
      </c>
      <c r="E140" s="12">
        <f t="shared" si="8"/>
        <v>24072</v>
      </c>
      <c r="F140" s="12">
        <f t="shared" si="6"/>
        <v>21794</v>
      </c>
      <c r="G140" s="12">
        <f t="shared" si="7"/>
        <v>21046</v>
      </c>
    </row>
    <row r="141" spans="1:7" ht="12.75">
      <c r="A141" s="10" t="s">
        <v>137</v>
      </c>
      <c r="B141" s="12">
        <v>0</v>
      </c>
      <c r="C141" s="12">
        <v>0</v>
      </c>
      <c r="D141" s="12">
        <v>0</v>
      </c>
      <c r="E141" s="12">
        <f t="shared" si="8"/>
        <v>0</v>
      </c>
      <c r="F141" s="12">
        <f t="shared" si="6"/>
        <v>0</v>
      </c>
      <c r="G141" s="12">
        <f t="shared" si="7"/>
        <v>0</v>
      </c>
    </row>
    <row r="142" spans="1:7" ht="12.75">
      <c r="A142" s="10" t="s">
        <v>138</v>
      </c>
      <c r="B142" s="12">
        <v>198</v>
      </c>
      <c r="C142" s="12">
        <v>571</v>
      </c>
      <c r="D142" s="12">
        <v>127</v>
      </c>
      <c r="E142" s="12">
        <f t="shared" si="8"/>
        <v>6732</v>
      </c>
      <c r="F142" s="12">
        <f t="shared" si="6"/>
        <v>19414</v>
      </c>
      <c r="G142" s="12">
        <f t="shared" si="7"/>
        <v>4318</v>
      </c>
    </row>
    <row r="143" spans="1:7" ht="12.75">
      <c r="A143" s="10" t="s">
        <v>139</v>
      </c>
      <c r="B143" s="12">
        <v>2626</v>
      </c>
      <c r="C143" s="12">
        <v>3898</v>
      </c>
      <c r="D143" s="12">
        <v>3233</v>
      </c>
      <c r="E143" s="12">
        <f t="shared" si="8"/>
        <v>89284</v>
      </c>
      <c r="F143" s="12">
        <f t="shared" si="6"/>
        <v>132532</v>
      </c>
      <c r="G143" s="12">
        <f t="shared" si="7"/>
        <v>109922</v>
      </c>
    </row>
    <row r="144" spans="1:7" ht="12.75">
      <c r="A144" s="10" t="s">
        <v>140</v>
      </c>
      <c r="B144" s="12">
        <v>5060</v>
      </c>
      <c r="C144" s="12">
        <v>7004</v>
      </c>
      <c r="D144" s="12">
        <v>7623</v>
      </c>
      <c r="E144" s="12">
        <f t="shared" si="8"/>
        <v>172040</v>
      </c>
      <c r="F144" s="12">
        <f t="shared" si="6"/>
        <v>238136</v>
      </c>
      <c r="G144" s="12">
        <f t="shared" si="7"/>
        <v>259182</v>
      </c>
    </row>
    <row r="145" spans="1:7" ht="12.75">
      <c r="A145" s="10" t="s">
        <v>141</v>
      </c>
      <c r="B145" s="12">
        <v>8289</v>
      </c>
      <c r="C145" s="12">
        <v>8182</v>
      </c>
      <c r="D145" s="12">
        <v>8560</v>
      </c>
      <c r="E145" s="12">
        <f t="shared" si="8"/>
        <v>281826</v>
      </c>
      <c r="F145" s="12">
        <f t="shared" si="6"/>
        <v>278188</v>
      </c>
      <c r="G145" s="12">
        <f t="shared" si="7"/>
        <v>291040</v>
      </c>
    </row>
    <row r="146" spans="1:7" ht="12.75">
      <c r="A146" s="10" t="s">
        <v>142</v>
      </c>
      <c r="B146" s="12">
        <v>16793</v>
      </c>
      <c r="C146" s="12">
        <v>11764</v>
      </c>
      <c r="D146" s="12">
        <v>22599</v>
      </c>
      <c r="E146" s="12">
        <f t="shared" si="8"/>
        <v>570962</v>
      </c>
      <c r="F146" s="12">
        <f t="shared" si="6"/>
        <v>399976</v>
      </c>
      <c r="G146" s="12">
        <f t="shared" si="7"/>
        <v>768366</v>
      </c>
    </row>
    <row r="147" spans="1:7" ht="12.75">
      <c r="A147" s="10" t="s">
        <v>143</v>
      </c>
      <c r="B147" s="12">
        <v>2482</v>
      </c>
      <c r="C147" s="12">
        <v>3550</v>
      </c>
      <c r="D147" s="12">
        <v>3819</v>
      </c>
      <c r="E147" s="12">
        <f t="shared" si="8"/>
        <v>84388</v>
      </c>
      <c r="F147" s="12">
        <f t="shared" si="6"/>
        <v>120700</v>
      </c>
      <c r="G147" s="12">
        <f t="shared" si="7"/>
        <v>129846</v>
      </c>
    </row>
    <row r="148" spans="1:7" ht="12.75">
      <c r="A148" s="10" t="s">
        <v>144</v>
      </c>
      <c r="B148" s="12">
        <v>2083</v>
      </c>
      <c r="C148" s="12">
        <v>3170</v>
      </c>
      <c r="D148" s="12">
        <v>6029</v>
      </c>
      <c r="E148" s="12">
        <f t="shared" si="8"/>
        <v>70822</v>
      </c>
      <c r="F148" s="12">
        <f t="shared" si="6"/>
        <v>107780</v>
      </c>
      <c r="G148" s="12">
        <f t="shared" si="7"/>
        <v>204986</v>
      </c>
    </row>
    <row r="149" spans="1:7" ht="12.75">
      <c r="A149" s="10" t="s">
        <v>145</v>
      </c>
      <c r="B149" s="12">
        <v>46313</v>
      </c>
      <c r="C149" s="12">
        <v>36071</v>
      </c>
      <c r="D149" s="12">
        <v>37347</v>
      </c>
      <c r="E149" s="12">
        <f t="shared" si="8"/>
        <v>1574642</v>
      </c>
      <c r="F149" s="12">
        <f t="shared" si="6"/>
        <v>1226414</v>
      </c>
      <c r="G149" s="12">
        <f t="shared" si="7"/>
        <v>1269798</v>
      </c>
    </row>
    <row r="150" spans="1:7" ht="12.75">
      <c r="A150" s="10" t="s">
        <v>146</v>
      </c>
      <c r="B150" s="12">
        <v>608</v>
      </c>
      <c r="C150" s="12">
        <v>466</v>
      </c>
      <c r="D150" s="12">
        <v>613</v>
      </c>
      <c r="E150" s="12">
        <f t="shared" si="8"/>
        <v>20672</v>
      </c>
      <c r="F150" s="12">
        <f aca="true" t="shared" si="9" ref="F150:F213">+C150*34</f>
        <v>15844</v>
      </c>
      <c r="G150" s="12">
        <f aca="true" t="shared" si="10" ref="G150:G213">+D150*34</f>
        <v>20842</v>
      </c>
    </row>
    <row r="151" spans="1:7" ht="12.75">
      <c r="A151" s="10" t="s">
        <v>147</v>
      </c>
      <c r="B151" s="12">
        <v>996</v>
      </c>
      <c r="C151" s="12">
        <v>1064</v>
      </c>
      <c r="D151" s="12">
        <v>852</v>
      </c>
      <c r="E151" s="12">
        <f t="shared" si="8"/>
        <v>33864</v>
      </c>
      <c r="F151" s="12">
        <f t="shared" si="9"/>
        <v>36176</v>
      </c>
      <c r="G151" s="12">
        <f t="shared" si="10"/>
        <v>28968</v>
      </c>
    </row>
    <row r="152" spans="1:7" ht="12.75">
      <c r="A152" s="10" t="s">
        <v>148</v>
      </c>
      <c r="B152" s="12">
        <v>7626</v>
      </c>
      <c r="C152" s="12">
        <v>8562</v>
      </c>
      <c r="D152" s="12">
        <v>7905</v>
      </c>
      <c r="E152" s="12">
        <f t="shared" si="8"/>
        <v>259284</v>
      </c>
      <c r="F152" s="12">
        <f t="shared" si="9"/>
        <v>291108</v>
      </c>
      <c r="G152" s="12">
        <f t="shared" si="10"/>
        <v>268770</v>
      </c>
    </row>
    <row r="153" spans="1:7" ht="12.75">
      <c r="A153" s="10" t="s">
        <v>149</v>
      </c>
      <c r="B153" s="12">
        <v>5</v>
      </c>
      <c r="C153" s="12">
        <v>28</v>
      </c>
      <c r="D153" s="12">
        <v>16</v>
      </c>
      <c r="E153" s="12">
        <f t="shared" si="8"/>
        <v>170</v>
      </c>
      <c r="F153" s="12">
        <f t="shared" si="9"/>
        <v>952</v>
      </c>
      <c r="G153" s="12">
        <f t="shared" si="10"/>
        <v>544</v>
      </c>
    </row>
    <row r="154" spans="1:7" ht="12.75">
      <c r="A154" s="10" t="s">
        <v>150</v>
      </c>
      <c r="B154" s="12">
        <v>286</v>
      </c>
      <c r="C154" s="12">
        <v>406</v>
      </c>
      <c r="D154" s="12">
        <v>379</v>
      </c>
      <c r="E154" s="12">
        <f t="shared" si="8"/>
        <v>9724</v>
      </c>
      <c r="F154" s="12">
        <f t="shared" si="9"/>
        <v>13804</v>
      </c>
      <c r="G154" s="12">
        <f t="shared" si="10"/>
        <v>12886</v>
      </c>
    </row>
    <row r="155" spans="1:7" ht="12.75">
      <c r="A155" s="10" t="s">
        <v>151</v>
      </c>
      <c r="B155" s="12">
        <v>36</v>
      </c>
      <c r="C155" s="12">
        <v>64</v>
      </c>
      <c r="D155" s="12">
        <v>65</v>
      </c>
      <c r="E155" s="12">
        <f t="shared" si="8"/>
        <v>1224</v>
      </c>
      <c r="F155" s="12">
        <f t="shared" si="9"/>
        <v>2176</v>
      </c>
      <c r="G155" s="12">
        <f t="shared" si="10"/>
        <v>2210</v>
      </c>
    </row>
    <row r="156" spans="1:7" ht="12.75">
      <c r="A156" s="10" t="s">
        <v>152</v>
      </c>
      <c r="B156" s="12">
        <v>0</v>
      </c>
      <c r="C156" s="12">
        <v>0</v>
      </c>
      <c r="D156" s="12">
        <v>74</v>
      </c>
      <c r="E156" s="12">
        <f t="shared" si="8"/>
        <v>0</v>
      </c>
      <c r="F156" s="12">
        <f t="shared" si="9"/>
        <v>0</v>
      </c>
      <c r="G156" s="12">
        <f t="shared" si="10"/>
        <v>2516</v>
      </c>
    </row>
    <row r="157" spans="1:7" ht="12.75">
      <c r="A157" s="10" t="s">
        <v>153</v>
      </c>
      <c r="B157" s="12">
        <v>29759</v>
      </c>
      <c r="C157" s="12">
        <v>28285</v>
      </c>
      <c r="D157" s="12">
        <v>26588</v>
      </c>
      <c r="E157" s="12">
        <f t="shared" si="8"/>
        <v>1011806</v>
      </c>
      <c r="F157" s="12">
        <f t="shared" si="9"/>
        <v>961690</v>
      </c>
      <c r="G157" s="12">
        <f t="shared" si="10"/>
        <v>903992</v>
      </c>
    </row>
    <row r="158" spans="1:7" ht="12.75">
      <c r="A158" s="10" t="s">
        <v>154</v>
      </c>
      <c r="B158" s="12">
        <v>4369</v>
      </c>
      <c r="C158" s="12">
        <v>4105</v>
      </c>
      <c r="D158" s="12">
        <v>3624</v>
      </c>
      <c r="E158" s="12">
        <f t="shared" si="8"/>
        <v>148546</v>
      </c>
      <c r="F158" s="12">
        <f t="shared" si="9"/>
        <v>139570</v>
      </c>
      <c r="G158" s="12">
        <f t="shared" si="10"/>
        <v>123216</v>
      </c>
    </row>
    <row r="159" spans="1:7" ht="12.75">
      <c r="A159" s="10" t="s">
        <v>155</v>
      </c>
      <c r="B159" s="12">
        <v>3021</v>
      </c>
      <c r="C159" s="12">
        <v>4495</v>
      </c>
      <c r="D159" s="12">
        <v>4260</v>
      </c>
      <c r="E159" s="12">
        <f t="shared" si="8"/>
        <v>102714</v>
      </c>
      <c r="F159" s="12">
        <f t="shared" si="9"/>
        <v>152830</v>
      </c>
      <c r="G159" s="12">
        <f t="shared" si="10"/>
        <v>144840</v>
      </c>
    </row>
    <row r="160" spans="1:7" ht="12.75">
      <c r="A160" s="10" t="s">
        <v>156</v>
      </c>
      <c r="B160" s="12">
        <v>43</v>
      </c>
      <c r="C160" s="12">
        <v>37</v>
      </c>
      <c r="D160" s="12">
        <v>10</v>
      </c>
      <c r="E160" s="12">
        <f t="shared" si="8"/>
        <v>1462</v>
      </c>
      <c r="F160" s="12">
        <f t="shared" si="9"/>
        <v>1258</v>
      </c>
      <c r="G160" s="12">
        <f t="shared" si="10"/>
        <v>340</v>
      </c>
    </row>
    <row r="161" spans="1:7" ht="12.75">
      <c r="A161" s="10" t="s">
        <v>157</v>
      </c>
      <c r="B161" s="12">
        <v>879</v>
      </c>
      <c r="C161" s="12">
        <v>1088</v>
      </c>
      <c r="D161" s="12">
        <v>836</v>
      </c>
      <c r="E161" s="12">
        <f t="shared" si="8"/>
        <v>29886</v>
      </c>
      <c r="F161" s="12">
        <f t="shared" si="9"/>
        <v>36992</v>
      </c>
      <c r="G161" s="12">
        <f t="shared" si="10"/>
        <v>28424</v>
      </c>
    </row>
    <row r="162" spans="1:7" ht="12.75">
      <c r="A162" s="10" t="s">
        <v>158</v>
      </c>
      <c r="B162" s="12">
        <v>28824</v>
      </c>
      <c r="C162" s="12">
        <v>28535</v>
      </c>
      <c r="D162" s="12">
        <v>24450</v>
      </c>
      <c r="E162" s="12">
        <f t="shared" si="8"/>
        <v>980016</v>
      </c>
      <c r="F162" s="12">
        <f t="shared" si="9"/>
        <v>970190</v>
      </c>
      <c r="G162" s="12">
        <f t="shared" si="10"/>
        <v>831300</v>
      </c>
    </row>
    <row r="163" spans="1:7" ht="12.75">
      <c r="A163" s="10" t="s">
        <v>159</v>
      </c>
      <c r="B163" s="12">
        <v>19291</v>
      </c>
      <c r="C163" s="12">
        <v>21636</v>
      </c>
      <c r="D163" s="12">
        <v>18078</v>
      </c>
      <c r="E163" s="12">
        <f t="shared" si="8"/>
        <v>655894</v>
      </c>
      <c r="F163" s="12">
        <f t="shared" si="9"/>
        <v>735624</v>
      </c>
      <c r="G163" s="12">
        <f t="shared" si="10"/>
        <v>614652</v>
      </c>
    </row>
    <row r="164" spans="1:7" ht="12.75">
      <c r="A164" s="10" t="s">
        <v>160</v>
      </c>
      <c r="B164" s="12">
        <v>5721</v>
      </c>
      <c r="C164" s="12">
        <v>11704</v>
      </c>
      <c r="D164" s="12">
        <v>12574</v>
      </c>
      <c r="E164" s="12">
        <f t="shared" si="8"/>
        <v>194514</v>
      </c>
      <c r="F164" s="12">
        <f t="shared" si="9"/>
        <v>397936</v>
      </c>
      <c r="G164" s="12">
        <f t="shared" si="10"/>
        <v>427516</v>
      </c>
    </row>
    <row r="165" spans="1:7" ht="12.75">
      <c r="A165" s="10" t="s">
        <v>161</v>
      </c>
      <c r="B165" s="12">
        <v>0</v>
      </c>
      <c r="C165" s="12">
        <v>0</v>
      </c>
      <c r="D165" s="12">
        <v>0</v>
      </c>
      <c r="E165" s="12">
        <f t="shared" si="8"/>
        <v>0</v>
      </c>
      <c r="F165" s="12">
        <f t="shared" si="9"/>
        <v>0</v>
      </c>
      <c r="G165" s="12">
        <f t="shared" si="10"/>
        <v>0</v>
      </c>
    </row>
    <row r="166" spans="1:7" ht="12.75">
      <c r="A166" s="10" t="s">
        <v>162</v>
      </c>
      <c r="B166" s="12">
        <v>1514</v>
      </c>
      <c r="C166" s="12">
        <v>1338</v>
      </c>
      <c r="D166" s="12">
        <v>1435</v>
      </c>
      <c r="E166" s="12">
        <f t="shared" si="8"/>
        <v>51476</v>
      </c>
      <c r="F166" s="12">
        <f t="shared" si="9"/>
        <v>45492</v>
      </c>
      <c r="G166" s="12">
        <f t="shared" si="10"/>
        <v>48790</v>
      </c>
    </row>
    <row r="167" spans="1:7" ht="12.75">
      <c r="A167" s="10" t="s">
        <v>163</v>
      </c>
      <c r="B167" s="12">
        <v>0</v>
      </c>
      <c r="C167" s="12">
        <v>0</v>
      </c>
      <c r="D167" s="12">
        <v>0</v>
      </c>
      <c r="E167" s="12">
        <f t="shared" si="8"/>
        <v>0</v>
      </c>
      <c r="F167" s="12">
        <f t="shared" si="9"/>
        <v>0</v>
      </c>
      <c r="G167" s="12">
        <f t="shared" si="10"/>
        <v>0</v>
      </c>
    </row>
    <row r="168" spans="1:7" ht="12.75">
      <c r="A168" s="10" t="s">
        <v>164</v>
      </c>
      <c r="B168" s="12">
        <v>5821</v>
      </c>
      <c r="C168" s="12">
        <v>7896</v>
      </c>
      <c r="D168" s="12">
        <v>7833</v>
      </c>
      <c r="E168" s="12">
        <f t="shared" si="8"/>
        <v>197914</v>
      </c>
      <c r="F168" s="12">
        <f t="shared" si="9"/>
        <v>268464</v>
      </c>
      <c r="G168" s="12">
        <f t="shared" si="10"/>
        <v>266322</v>
      </c>
    </row>
    <row r="169" spans="1:7" ht="12.75">
      <c r="A169" s="10" t="s">
        <v>165</v>
      </c>
      <c r="B169" s="12">
        <v>15400</v>
      </c>
      <c r="C169" s="12">
        <v>16099</v>
      </c>
      <c r="D169" s="12">
        <v>17724</v>
      </c>
      <c r="E169" s="12">
        <f t="shared" si="8"/>
        <v>523600</v>
      </c>
      <c r="F169" s="12">
        <f t="shared" si="9"/>
        <v>547366</v>
      </c>
      <c r="G169" s="12">
        <f t="shared" si="10"/>
        <v>602616</v>
      </c>
    </row>
    <row r="170" spans="1:7" ht="12.75">
      <c r="A170" s="10" t="s">
        <v>166</v>
      </c>
      <c r="B170" s="12">
        <v>407</v>
      </c>
      <c r="C170" s="12">
        <v>504</v>
      </c>
      <c r="D170" s="12">
        <v>369</v>
      </c>
      <c r="E170" s="12">
        <f t="shared" si="8"/>
        <v>13838</v>
      </c>
      <c r="F170" s="12">
        <f t="shared" si="9"/>
        <v>17136</v>
      </c>
      <c r="G170" s="12">
        <f t="shared" si="10"/>
        <v>12546</v>
      </c>
    </row>
    <row r="171" spans="1:7" ht="12.75">
      <c r="A171" s="10" t="s">
        <v>167</v>
      </c>
      <c r="B171" s="12">
        <v>2783</v>
      </c>
      <c r="C171" s="12">
        <v>3133</v>
      </c>
      <c r="D171" s="12">
        <v>2850</v>
      </c>
      <c r="E171" s="12">
        <f t="shared" si="8"/>
        <v>94622</v>
      </c>
      <c r="F171" s="12">
        <f t="shared" si="9"/>
        <v>106522</v>
      </c>
      <c r="G171" s="12">
        <f t="shared" si="10"/>
        <v>96900</v>
      </c>
    </row>
    <row r="172" spans="1:7" ht="12.75">
      <c r="A172" s="10" t="s">
        <v>168</v>
      </c>
      <c r="B172" s="12">
        <v>8427</v>
      </c>
      <c r="C172" s="12">
        <v>8450</v>
      </c>
      <c r="D172" s="12">
        <v>19848</v>
      </c>
      <c r="E172" s="12">
        <f t="shared" si="8"/>
        <v>286518</v>
      </c>
      <c r="F172" s="12">
        <f t="shared" si="9"/>
        <v>287300</v>
      </c>
      <c r="G172" s="12">
        <f t="shared" si="10"/>
        <v>674832</v>
      </c>
    </row>
    <row r="173" spans="1:7" ht="12.75">
      <c r="A173" s="10" t="s">
        <v>169</v>
      </c>
      <c r="B173" s="12">
        <v>7090</v>
      </c>
      <c r="C173" s="12">
        <v>6945</v>
      </c>
      <c r="D173" s="12">
        <v>6776</v>
      </c>
      <c r="E173" s="12">
        <f t="shared" si="8"/>
        <v>241060</v>
      </c>
      <c r="F173" s="12">
        <f t="shared" si="9"/>
        <v>236130</v>
      </c>
      <c r="G173" s="12">
        <f t="shared" si="10"/>
        <v>230384</v>
      </c>
    </row>
    <row r="174" spans="1:7" ht="12.75">
      <c r="A174" s="10" t="s">
        <v>170</v>
      </c>
      <c r="B174" s="12">
        <v>15424</v>
      </c>
      <c r="C174" s="12">
        <v>16454</v>
      </c>
      <c r="D174" s="12">
        <v>16492</v>
      </c>
      <c r="E174" s="12">
        <f t="shared" si="8"/>
        <v>524416</v>
      </c>
      <c r="F174" s="12">
        <f t="shared" si="9"/>
        <v>559436</v>
      </c>
      <c r="G174" s="12">
        <f t="shared" si="10"/>
        <v>560728</v>
      </c>
    </row>
    <row r="175" spans="1:7" ht="12.75">
      <c r="A175" s="10" t="s">
        <v>171</v>
      </c>
      <c r="B175" s="12">
        <v>1210</v>
      </c>
      <c r="C175" s="12">
        <v>957</v>
      </c>
      <c r="D175" s="12">
        <v>776</v>
      </c>
      <c r="E175" s="12">
        <f t="shared" si="8"/>
        <v>41140</v>
      </c>
      <c r="F175" s="12">
        <f t="shared" si="9"/>
        <v>32538</v>
      </c>
      <c r="G175" s="12">
        <f t="shared" si="10"/>
        <v>26384</v>
      </c>
    </row>
    <row r="176" spans="1:7" ht="12.75">
      <c r="A176" s="10" t="s">
        <v>172</v>
      </c>
      <c r="B176" s="12">
        <v>3866</v>
      </c>
      <c r="C176" s="12">
        <v>3922</v>
      </c>
      <c r="D176" s="12">
        <v>3832</v>
      </c>
      <c r="E176" s="12">
        <f t="shared" si="8"/>
        <v>131444</v>
      </c>
      <c r="F176" s="12">
        <f t="shared" si="9"/>
        <v>133348</v>
      </c>
      <c r="G176" s="12">
        <f t="shared" si="10"/>
        <v>130288</v>
      </c>
    </row>
    <row r="177" spans="1:7" ht="12.75">
      <c r="A177" s="10" t="s">
        <v>173</v>
      </c>
      <c r="B177" s="12">
        <v>122</v>
      </c>
      <c r="C177" s="12">
        <v>96</v>
      </c>
      <c r="D177" s="12">
        <v>108</v>
      </c>
      <c r="E177" s="12">
        <f t="shared" si="8"/>
        <v>4148</v>
      </c>
      <c r="F177" s="12">
        <f t="shared" si="9"/>
        <v>3264</v>
      </c>
      <c r="G177" s="12">
        <f t="shared" si="10"/>
        <v>3672</v>
      </c>
    </row>
    <row r="178" spans="1:7" ht="12.75">
      <c r="A178" s="10" t="s">
        <v>174</v>
      </c>
      <c r="B178" s="12">
        <v>72</v>
      </c>
      <c r="C178" s="12">
        <v>64</v>
      </c>
      <c r="D178" s="12">
        <v>73</v>
      </c>
      <c r="E178" s="12">
        <f t="shared" si="8"/>
        <v>2448</v>
      </c>
      <c r="F178" s="12">
        <f t="shared" si="9"/>
        <v>2176</v>
      </c>
      <c r="G178" s="12">
        <f t="shared" si="10"/>
        <v>2482</v>
      </c>
    </row>
    <row r="179" spans="1:7" ht="12.75">
      <c r="A179" s="10" t="s">
        <v>175</v>
      </c>
      <c r="B179" s="12">
        <v>4243</v>
      </c>
      <c r="C179" s="12">
        <v>3724</v>
      </c>
      <c r="D179" s="12">
        <v>2342</v>
      </c>
      <c r="E179" s="12">
        <f t="shared" si="8"/>
        <v>144262</v>
      </c>
      <c r="F179" s="12">
        <f t="shared" si="9"/>
        <v>126616</v>
      </c>
      <c r="G179" s="12">
        <f t="shared" si="10"/>
        <v>79628</v>
      </c>
    </row>
    <row r="180" spans="1:7" ht="12.75">
      <c r="A180" s="10" t="s">
        <v>176</v>
      </c>
      <c r="B180" s="12">
        <v>73023</v>
      </c>
      <c r="C180" s="12">
        <v>72495</v>
      </c>
      <c r="D180" s="12">
        <v>59595</v>
      </c>
      <c r="E180" s="12">
        <f t="shared" si="8"/>
        <v>2482782</v>
      </c>
      <c r="F180" s="12">
        <f t="shared" si="9"/>
        <v>2464830</v>
      </c>
      <c r="G180" s="12">
        <f t="shared" si="10"/>
        <v>2026230</v>
      </c>
    </row>
    <row r="181" spans="1:7" ht="12.75">
      <c r="A181" s="10" t="s">
        <v>177</v>
      </c>
      <c r="B181" s="12">
        <v>45080</v>
      </c>
      <c r="C181" s="12">
        <v>44030</v>
      </c>
      <c r="D181" s="12">
        <v>51139</v>
      </c>
      <c r="E181" s="12">
        <f t="shared" si="8"/>
        <v>1532720</v>
      </c>
      <c r="F181" s="12">
        <f t="shared" si="9"/>
        <v>1497020</v>
      </c>
      <c r="G181" s="12">
        <f t="shared" si="10"/>
        <v>1738726</v>
      </c>
    </row>
    <row r="182" spans="1:7" ht="12.75">
      <c r="A182" s="10" t="s">
        <v>178</v>
      </c>
      <c r="B182" s="12">
        <v>160</v>
      </c>
      <c r="C182" s="12">
        <v>174</v>
      </c>
      <c r="D182" s="12">
        <v>18</v>
      </c>
      <c r="E182" s="12">
        <f t="shared" si="8"/>
        <v>5440</v>
      </c>
      <c r="F182" s="12">
        <f t="shared" si="9"/>
        <v>5916</v>
      </c>
      <c r="G182" s="12">
        <f t="shared" si="10"/>
        <v>612</v>
      </c>
    </row>
    <row r="183" spans="1:7" ht="12.75">
      <c r="A183" s="10" t="s">
        <v>179</v>
      </c>
      <c r="B183" s="12">
        <v>23</v>
      </c>
      <c r="C183" s="12">
        <v>0</v>
      </c>
      <c r="D183" s="12">
        <v>0</v>
      </c>
      <c r="E183" s="12">
        <f t="shared" si="8"/>
        <v>782</v>
      </c>
      <c r="F183" s="12">
        <f t="shared" si="9"/>
        <v>0</v>
      </c>
      <c r="G183" s="12">
        <f t="shared" si="10"/>
        <v>0</v>
      </c>
    </row>
    <row r="184" spans="1:7" ht="12.75">
      <c r="A184" s="10" t="s">
        <v>180</v>
      </c>
      <c r="B184" s="12">
        <v>545</v>
      </c>
      <c r="C184" s="12">
        <v>628</v>
      </c>
      <c r="D184" s="12">
        <v>605</v>
      </c>
      <c r="E184" s="12">
        <f t="shared" si="8"/>
        <v>18530</v>
      </c>
      <c r="F184" s="12">
        <f t="shared" si="9"/>
        <v>21352</v>
      </c>
      <c r="G184" s="12">
        <f t="shared" si="10"/>
        <v>20570</v>
      </c>
    </row>
    <row r="185" spans="1:7" ht="12.75">
      <c r="A185" s="10" t="s">
        <v>181</v>
      </c>
      <c r="B185" s="12">
        <v>430</v>
      </c>
      <c r="C185" s="12">
        <v>115</v>
      </c>
      <c r="D185" s="12">
        <v>114</v>
      </c>
      <c r="E185" s="12">
        <f t="shared" si="8"/>
        <v>14620</v>
      </c>
      <c r="F185" s="12">
        <f t="shared" si="9"/>
        <v>3910</v>
      </c>
      <c r="G185" s="12">
        <f t="shared" si="10"/>
        <v>3876</v>
      </c>
    </row>
    <row r="186" spans="1:7" ht="12.75">
      <c r="A186" s="10" t="s">
        <v>182</v>
      </c>
      <c r="B186" s="12">
        <v>31</v>
      </c>
      <c r="C186" s="12">
        <v>37</v>
      </c>
      <c r="D186" s="12">
        <v>44</v>
      </c>
      <c r="E186" s="12">
        <f t="shared" si="8"/>
        <v>1054</v>
      </c>
      <c r="F186" s="12">
        <f t="shared" si="9"/>
        <v>1258</v>
      </c>
      <c r="G186" s="12">
        <f t="shared" si="10"/>
        <v>1496</v>
      </c>
    </row>
    <row r="187" spans="1:7" ht="12.75">
      <c r="A187" s="10" t="s">
        <v>183</v>
      </c>
      <c r="B187" s="12">
        <v>1314</v>
      </c>
      <c r="C187" s="12">
        <v>1376</v>
      </c>
      <c r="D187" s="12">
        <v>1149</v>
      </c>
      <c r="E187" s="12">
        <f t="shared" si="8"/>
        <v>44676</v>
      </c>
      <c r="F187" s="12">
        <f t="shared" si="9"/>
        <v>46784</v>
      </c>
      <c r="G187" s="12">
        <f t="shared" si="10"/>
        <v>39066</v>
      </c>
    </row>
    <row r="188" spans="1:7" ht="12.75">
      <c r="A188" s="10" t="s">
        <v>184</v>
      </c>
      <c r="B188" s="12">
        <v>433</v>
      </c>
      <c r="C188" s="12">
        <v>433</v>
      </c>
      <c r="D188" s="12">
        <v>447</v>
      </c>
      <c r="E188" s="12">
        <f t="shared" si="8"/>
        <v>14722</v>
      </c>
      <c r="F188" s="12">
        <f t="shared" si="9"/>
        <v>14722</v>
      </c>
      <c r="G188" s="12">
        <f t="shared" si="10"/>
        <v>15198</v>
      </c>
    </row>
    <row r="189" spans="1:7" ht="12.75">
      <c r="A189" s="10" t="s">
        <v>185</v>
      </c>
      <c r="B189" s="12">
        <v>4</v>
      </c>
      <c r="C189" s="12">
        <v>14</v>
      </c>
      <c r="D189" s="12">
        <v>15</v>
      </c>
      <c r="E189" s="12">
        <f t="shared" si="8"/>
        <v>136</v>
      </c>
      <c r="F189" s="12">
        <f t="shared" si="9"/>
        <v>476</v>
      </c>
      <c r="G189" s="12">
        <f t="shared" si="10"/>
        <v>510</v>
      </c>
    </row>
    <row r="190" spans="1:7" ht="12.75">
      <c r="A190" s="10" t="s">
        <v>186</v>
      </c>
      <c r="B190" s="12">
        <v>52</v>
      </c>
      <c r="C190" s="12">
        <v>54</v>
      </c>
      <c r="D190" s="12">
        <v>135</v>
      </c>
      <c r="E190" s="12">
        <f t="shared" si="8"/>
        <v>1768</v>
      </c>
      <c r="F190" s="12">
        <f t="shared" si="9"/>
        <v>1836</v>
      </c>
      <c r="G190" s="12">
        <f t="shared" si="10"/>
        <v>4590</v>
      </c>
    </row>
    <row r="191" spans="1:7" ht="12.75">
      <c r="A191" s="10" t="s">
        <v>187</v>
      </c>
      <c r="B191" s="12">
        <v>0</v>
      </c>
      <c r="C191" s="12">
        <v>0</v>
      </c>
      <c r="D191" s="12">
        <v>0</v>
      </c>
      <c r="E191" s="12">
        <f t="shared" si="8"/>
        <v>0</v>
      </c>
      <c r="F191" s="12">
        <f t="shared" si="9"/>
        <v>0</v>
      </c>
      <c r="G191" s="12">
        <f t="shared" si="10"/>
        <v>0</v>
      </c>
    </row>
    <row r="192" spans="1:7" ht="12.75">
      <c r="A192" s="10" t="s">
        <v>188</v>
      </c>
      <c r="B192" s="12">
        <v>10176</v>
      </c>
      <c r="C192" s="12">
        <v>9694</v>
      </c>
      <c r="D192" s="12">
        <v>7650</v>
      </c>
      <c r="E192" s="12">
        <f t="shared" si="8"/>
        <v>345984</v>
      </c>
      <c r="F192" s="12">
        <f t="shared" si="9"/>
        <v>329596</v>
      </c>
      <c r="G192" s="12">
        <f t="shared" si="10"/>
        <v>260100</v>
      </c>
    </row>
    <row r="193" spans="1:7" ht="12.75">
      <c r="A193" s="10" t="s">
        <v>189</v>
      </c>
      <c r="B193" s="12">
        <v>546</v>
      </c>
      <c r="C193" s="12">
        <v>595</v>
      </c>
      <c r="D193" s="12">
        <v>588</v>
      </c>
      <c r="E193" s="12">
        <f t="shared" si="8"/>
        <v>18564</v>
      </c>
      <c r="F193" s="12">
        <f t="shared" si="9"/>
        <v>20230</v>
      </c>
      <c r="G193" s="12">
        <f t="shared" si="10"/>
        <v>19992</v>
      </c>
    </row>
    <row r="194" spans="1:7" ht="12.75">
      <c r="A194" s="10" t="s">
        <v>190</v>
      </c>
      <c r="B194" s="12">
        <v>1166</v>
      </c>
      <c r="C194" s="12">
        <v>933</v>
      </c>
      <c r="D194" s="12">
        <v>1580</v>
      </c>
      <c r="E194" s="12">
        <f t="shared" si="8"/>
        <v>39644</v>
      </c>
      <c r="F194" s="12">
        <f t="shared" si="9"/>
        <v>31722</v>
      </c>
      <c r="G194" s="12">
        <f t="shared" si="10"/>
        <v>53720</v>
      </c>
    </row>
    <row r="195" spans="1:7" ht="12.75">
      <c r="A195" s="10" t="s">
        <v>191</v>
      </c>
      <c r="B195" s="12">
        <v>21231</v>
      </c>
      <c r="C195" s="12">
        <v>15207</v>
      </c>
      <c r="D195" s="12">
        <v>24488</v>
      </c>
      <c r="E195" s="12">
        <f t="shared" si="8"/>
        <v>721854</v>
      </c>
      <c r="F195" s="12">
        <f t="shared" si="9"/>
        <v>517038</v>
      </c>
      <c r="G195" s="12">
        <f t="shared" si="10"/>
        <v>832592</v>
      </c>
    </row>
    <row r="196" spans="1:7" ht="12.75">
      <c r="A196" s="10" t="s">
        <v>192</v>
      </c>
      <c r="B196" s="12">
        <v>3247</v>
      </c>
      <c r="C196" s="12">
        <v>2142</v>
      </c>
      <c r="D196" s="12">
        <v>3109</v>
      </c>
      <c r="E196" s="12">
        <f t="shared" si="8"/>
        <v>110398</v>
      </c>
      <c r="F196" s="12">
        <f t="shared" si="9"/>
        <v>72828</v>
      </c>
      <c r="G196" s="12">
        <f t="shared" si="10"/>
        <v>105706</v>
      </c>
    </row>
    <row r="197" spans="1:7" ht="12.75">
      <c r="A197" s="10" t="s">
        <v>193</v>
      </c>
      <c r="B197" s="12">
        <v>826</v>
      </c>
      <c r="C197" s="12">
        <v>1088</v>
      </c>
      <c r="D197" s="12">
        <v>821</v>
      </c>
      <c r="E197" s="12">
        <f t="shared" si="8"/>
        <v>28084</v>
      </c>
      <c r="F197" s="12">
        <f t="shared" si="9"/>
        <v>36992</v>
      </c>
      <c r="G197" s="12">
        <f t="shared" si="10"/>
        <v>27914</v>
      </c>
    </row>
    <row r="198" spans="1:7" ht="12.75">
      <c r="A198" s="10" t="s">
        <v>194</v>
      </c>
      <c r="B198" s="12">
        <v>1288</v>
      </c>
      <c r="C198" s="12">
        <v>440</v>
      </c>
      <c r="D198" s="12">
        <v>324</v>
      </c>
      <c r="E198" s="12">
        <f t="shared" si="8"/>
        <v>43792</v>
      </c>
      <c r="F198" s="12">
        <f t="shared" si="9"/>
        <v>14960</v>
      </c>
      <c r="G198" s="12">
        <f t="shared" si="10"/>
        <v>11016</v>
      </c>
    </row>
    <row r="199" spans="1:7" ht="12.75">
      <c r="A199" s="10" t="s">
        <v>195</v>
      </c>
      <c r="B199" s="12">
        <v>772</v>
      </c>
      <c r="C199" s="12">
        <v>549</v>
      </c>
      <c r="D199" s="12">
        <v>674</v>
      </c>
      <c r="E199" s="12">
        <f aca="true" t="shared" si="11" ref="E199:E223">+B199*34</f>
        <v>26248</v>
      </c>
      <c r="F199" s="12">
        <f t="shared" si="9"/>
        <v>18666</v>
      </c>
      <c r="G199" s="12">
        <f t="shared" si="10"/>
        <v>22916</v>
      </c>
    </row>
    <row r="200" spans="1:7" ht="12.75">
      <c r="A200" s="10" t="s">
        <v>196</v>
      </c>
      <c r="B200" s="12">
        <v>750</v>
      </c>
      <c r="C200" s="12">
        <v>608</v>
      </c>
      <c r="D200" s="12">
        <v>818</v>
      </c>
      <c r="E200" s="12">
        <f t="shared" si="11"/>
        <v>25500</v>
      </c>
      <c r="F200" s="12">
        <f t="shared" si="9"/>
        <v>20672</v>
      </c>
      <c r="G200" s="12">
        <f t="shared" si="10"/>
        <v>27812</v>
      </c>
    </row>
    <row r="201" spans="1:7" ht="12.75">
      <c r="A201" s="10" t="s">
        <v>197</v>
      </c>
      <c r="B201" s="12">
        <v>8608</v>
      </c>
      <c r="C201" s="12">
        <v>11066</v>
      </c>
      <c r="D201" s="12">
        <v>8714</v>
      </c>
      <c r="E201" s="12">
        <f t="shared" si="11"/>
        <v>292672</v>
      </c>
      <c r="F201" s="12">
        <f t="shared" si="9"/>
        <v>376244</v>
      </c>
      <c r="G201" s="12">
        <f t="shared" si="10"/>
        <v>296276</v>
      </c>
    </row>
    <row r="202" spans="1:7" ht="12.75">
      <c r="A202" s="10" t="s">
        <v>198</v>
      </c>
      <c r="B202" s="12">
        <v>128927</v>
      </c>
      <c r="C202" s="12">
        <v>113611</v>
      </c>
      <c r="D202" s="12">
        <v>115598</v>
      </c>
      <c r="E202" s="12">
        <f t="shared" si="11"/>
        <v>4383518</v>
      </c>
      <c r="F202" s="12">
        <f t="shared" si="9"/>
        <v>3862774</v>
      </c>
      <c r="G202" s="12">
        <f t="shared" si="10"/>
        <v>3930332</v>
      </c>
    </row>
    <row r="203" spans="1:7" ht="12.75">
      <c r="A203" s="10" t="s">
        <v>199</v>
      </c>
      <c r="B203" s="12">
        <v>27712</v>
      </c>
      <c r="C203" s="12">
        <v>26702</v>
      </c>
      <c r="D203" s="12">
        <v>25104</v>
      </c>
      <c r="E203" s="12">
        <f t="shared" si="11"/>
        <v>942208</v>
      </c>
      <c r="F203" s="12">
        <f t="shared" si="9"/>
        <v>907868</v>
      </c>
      <c r="G203" s="12">
        <f t="shared" si="10"/>
        <v>853536</v>
      </c>
    </row>
    <row r="204" spans="1:7" ht="12.75">
      <c r="A204" s="10" t="s">
        <v>200</v>
      </c>
      <c r="B204" s="12">
        <v>3656</v>
      </c>
      <c r="C204" s="12">
        <v>3668</v>
      </c>
      <c r="D204" s="12">
        <v>3642</v>
      </c>
      <c r="E204" s="12">
        <f t="shared" si="11"/>
        <v>124304</v>
      </c>
      <c r="F204" s="12">
        <f t="shared" si="9"/>
        <v>124712</v>
      </c>
      <c r="G204" s="12">
        <f t="shared" si="10"/>
        <v>123828</v>
      </c>
    </row>
    <row r="205" spans="1:7" ht="12.75">
      <c r="A205" s="10" t="s">
        <v>201</v>
      </c>
      <c r="B205" s="12">
        <v>92444</v>
      </c>
      <c r="C205" s="12">
        <v>94082</v>
      </c>
      <c r="D205" s="12">
        <v>86079</v>
      </c>
      <c r="E205" s="12">
        <f t="shared" si="11"/>
        <v>3143096</v>
      </c>
      <c r="F205" s="12">
        <f t="shared" si="9"/>
        <v>3198788</v>
      </c>
      <c r="G205" s="12">
        <f t="shared" si="10"/>
        <v>2926686</v>
      </c>
    </row>
    <row r="206" spans="1:7" ht="12.75">
      <c r="A206" s="10" t="s">
        <v>202</v>
      </c>
      <c r="B206" s="12">
        <v>69398</v>
      </c>
      <c r="C206" s="12">
        <v>71414</v>
      </c>
      <c r="D206" s="12">
        <v>66780</v>
      </c>
      <c r="E206" s="12">
        <f t="shared" si="11"/>
        <v>2359532</v>
      </c>
      <c r="F206" s="12">
        <f t="shared" si="9"/>
        <v>2428076</v>
      </c>
      <c r="G206" s="12">
        <f t="shared" si="10"/>
        <v>2270520</v>
      </c>
    </row>
    <row r="207" spans="1:7" ht="12.75">
      <c r="A207" s="10" t="s">
        <v>203</v>
      </c>
      <c r="B207" s="12">
        <v>30795</v>
      </c>
      <c r="C207" s="12">
        <v>29874</v>
      </c>
      <c r="D207" s="12">
        <v>27469</v>
      </c>
      <c r="E207" s="12">
        <f t="shared" si="11"/>
        <v>1047030</v>
      </c>
      <c r="F207" s="12">
        <f t="shared" si="9"/>
        <v>1015716</v>
      </c>
      <c r="G207" s="12">
        <f t="shared" si="10"/>
        <v>933946</v>
      </c>
    </row>
    <row r="208" spans="1:7" ht="12.75">
      <c r="A208" s="10" t="s">
        <v>204</v>
      </c>
      <c r="B208" s="12">
        <v>4798</v>
      </c>
      <c r="C208" s="12">
        <v>5084</v>
      </c>
      <c r="D208" s="12">
        <v>4223</v>
      </c>
      <c r="E208" s="12">
        <f t="shared" si="11"/>
        <v>163132</v>
      </c>
      <c r="F208" s="12">
        <f t="shared" si="9"/>
        <v>172856</v>
      </c>
      <c r="G208" s="12">
        <f t="shared" si="10"/>
        <v>143582</v>
      </c>
    </row>
    <row r="209" spans="1:7" ht="12.75">
      <c r="A209" s="10" t="s">
        <v>205</v>
      </c>
      <c r="B209" s="12">
        <v>129521</v>
      </c>
      <c r="C209" s="12">
        <v>126020</v>
      </c>
      <c r="D209" s="12">
        <v>113391</v>
      </c>
      <c r="E209" s="12">
        <f t="shared" si="11"/>
        <v>4403714</v>
      </c>
      <c r="F209" s="12">
        <f t="shared" si="9"/>
        <v>4284680</v>
      </c>
      <c r="G209" s="12">
        <f t="shared" si="10"/>
        <v>3855294</v>
      </c>
    </row>
    <row r="210" spans="1:7" ht="12.75">
      <c r="A210" s="10" t="s">
        <v>206</v>
      </c>
      <c r="B210" s="12">
        <v>1200</v>
      </c>
      <c r="C210" s="12">
        <v>1232</v>
      </c>
      <c r="D210" s="12">
        <v>1054</v>
      </c>
      <c r="E210" s="12">
        <f t="shared" si="11"/>
        <v>40800</v>
      </c>
      <c r="F210" s="12">
        <f t="shared" si="9"/>
        <v>41888</v>
      </c>
      <c r="G210" s="12">
        <f t="shared" si="10"/>
        <v>35836</v>
      </c>
    </row>
    <row r="211" spans="1:7" ht="12.75">
      <c r="A211" s="10" t="s">
        <v>207</v>
      </c>
      <c r="B211" s="12">
        <v>43333</v>
      </c>
      <c r="C211" s="12">
        <v>46711</v>
      </c>
      <c r="D211" s="12">
        <v>46523</v>
      </c>
      <c r="E211" s="12">
        <f t="shared" si="11"/>
        <v>1473322</v>
      </c>
      <c r="F211" s="12">
        <f t="shared" si="9"/>
        <v>1588174</v>
      </c>
      <c r="G211" s="12">
        <f t="shared" si="10"/>
        <v>1581782</v>
      </c>
    </row>
    <row r="212" spans="1:7" ht="12.75">
      <c r="A212" s="10" t="s">
        <v>208</v>
      </c>
      <c r="B212" s="12">
        <v>35361</v>
      </c>
      <c r="C212" s="12">
        <v>43041</v>
      </c>
      <c r="D212" s="12">
        <v>41591</v>
      </c>
      <c r="E212" s="12">
        <f t="shared" si="11"/>
        <v>1202274</v>
      </c>
      <c r="F212" s="12">
        <f t="shared" si="9"/>
        <v>1463394</v>
      </c>
      <c r="G212" s="12">
        <f t="shared" si="10"/>
        <v>1414094</v>
      </c>
    </row>
    <row r="213" spans="1:7" ht="12.75">
      <c r="A213" s="10" t="s">
        <v>209</v>
      </c>
      <c r="B213" s="12">
        <v>830</v>
      </c>
      <c r="C213" s="12">
        <v>799</v>
      </c>
      <c r="D213" s="12">
        <v>732</v>
      </c>
      <c r="E213" s="12">
        <f t="shared" si="11"/>
        <v>28220</v>
      </c>
      <c r="F213" s="12">
        <f t="shared" si="9"/>
        <v>27166</v>
      </c>
      <c r="G213" s="12">
        <f t="shared" si="10"/>
        <v>24888</v>
      </c>
    </row>
    <row r="214" spans="1:7" ht="12.75">
      <c r="A214" s="10" t="s">
        <v>210</v>
      </c>
      <c r="B214" s="12">
        <v>79</v>
      </c>
      <c r="C214" s="12">
        <v>46</v>
      </c>
      <c r="D214" s="12">
        <v>50</v>
      </c>
      <c r="E214" s="12">
        <f t="shared" si="11"/>
        <v>2686</v>
      </c>
      <c r="F214" s="12">
        <f aca="true" t="shared" si="12" ref="F214:F223">+C214*34</f>
        <v>1564</v>
      </c>
      <c r="G214" s="12">
        <f aca="true" t="shared" si="13" ref="G214:G223">+D214*34</f>
        <v>1700</v>
      </c>
    </row>
    <row r="215" spans="1:7" ht="12.75">
      <c r="A215" s="10" t="s">
        <v>211</v>
      </c>
      <c r="B215" s="12">
        <v>7136</v>
      </c>
      <c r="C215" s="12">
        <v>6674</v>
      </c>
      <c r="D215" s="12">
        <v>6127</v>
      </c>
      <c r="E215" s="12">
        <f t="shared" si="11"/>
        <v>242624</v>
      </c>
      <c r="F215" s="12">
        <f t="shared" si="12"/>
        <v>226916</v>
      </c>
      <c r="G215" s="12">
        <f t="shared" si="13"/>
        <v>208318</v>
      </c>
    </row>
    <row r="216" spans="1:7" ht="12.75">
      <c r="A216" s="10" t="s">
        <v>212</v>
      </c>
      <c r="B216" s="12">
        <v>236</v>
      </c>
      <c r="C216" s="12">
        <v>262</v>
      </c>
      <c r="D216" s="12">
        <v>208</v>
      </c>
      <c r="E216" s="12">
        <f t="shared" si="11"/>
        <v>8024</v>
      </c>
      <c r="F216" s="12">
        <f t="shared" si="12"/>
        <v>8908</v>
      </c>
      <c r="G216" s="12">
        <f t="shared" si="13"/>
        <v>7072</v>
      </c>
    </row>
    <row r="217" spans="1:7" ht="12.75">
      <c r="A217" s="10" t="s">
        <v>213</v>
      </c>
      <c r="B217" s="12">
        <v>822</v>
      </c>
      <c r="C217" s="12">
        <v>818</v>
      </c>
      <c r="D217" s="12">
        <v>781</v>
      </c>
      <c r="E217" s="12">
        <f t="shared" si="11"/>
        <v>27948</v>
      </c>
      <c r="F217" s="12">
        <f t="shared" si="12"/>
        <v>27812</v>
      </c>
      <c r="G217" s="12">
        <f t="shared" si="13"/>
        <v>26554</v>
      </c>
    </row>
    <row r="218" spans="1:7" ht="12.75">
      <c r="A218" s="10" t="s">
        <v>214</v>
      </c>
      <c r="B218" s="12">
        <v>5993</v>
      </c>
      <c r="C218" s="12">
        <v>5751</v>
      </c>
      <c r="D218" s="12">
        <v>4921</v>
      </c>
      <c r="E218" s="12">
        <f t="shared" si="11"/>
        <v>203762</v>
      </c>
      <c r="F218" s="12">
        <f t="shared" si="12"/>
        <v>195534</v>
      </c>
      <c r="G218" s="12">
        <f t="shared" si="13"/>
        <v>167314</v>
      </c>
    </row>
    <row r="219" spans="1:7" ht="12.75">
      <c r="A219" s="10" t="s">
        <v>215</v>
      </c>
      <c r="B219" s="12">
        <v>12</v>
      </c>
      <c r="C219" s="12">
        <v>757</v>
      </c>
      <c r="D219" s="12">
        <v>428</v>
      </c>
      <c r="E219" s="12">
        <f t="shared" si="11"/>
        <v>408</v>
      </c>
      <c r="F219" s="12">
        <f t="shared" si="12"/>
        <v>25738</v>
      </c>
      <c r="G219" s="12">
        <f t="shared" si="13"/>
        <v>14552</v>
      </c>
    </row>
    <row r="220" spans="1:7" ht="12.75">
      <c r="A220" s="10" t="s">
        <v>216</v>
      </c>
      <c r="B220" s="12">
        <v>15353</v>
      </c>
      <c r="C220" s="12">
        <v>15219</v>
      </c>
      <c r="D220" s="12">
        <v>11535</v>
      </c>
      <c r="E220" s="12">
        <f t="shared" si="11"/>
        <v>522002</v>
      </c>
      <c r="F220" s="12">
        <f t="shared" si="12"/>
        <v>517446</v>
      </c>
      <c r="G220" s="12">
        <f t="shared" si="13"/>
        <v>392190</v>
      </c>
    </row>
    <row r="221" spans="1:7" ht="12.75">
      <c r="A221" s="10" t="s">
        <v>217</v>
      </c>
      <c r="B221" s="12">
        <v>8968</v>
      </c>
      <c r="C221" s="12">
        <v>9989</v>
      </c>
      <c r="D221" s="12">
        <v>10281</v>
      </c>
      <c r="E221" s="12">
        <f t="shared" si="11"/>
        <v>304912</v>
      </c>
      <c r="F221" s="12">
        <f t="shared" si="12"/>
        <v>339626</v>
      </c>
      <c r="G221" s="12">
        <f t="shared" si="13"/>
        <v>349554</v>
      </c>
    </row>
    <row r="222" spans="1:7" ht="12.75">
      <c r="A222" s="10" t="s">
        <v>218</v>
      </c>
      <c r="B222" s="12">
        <v>1200</v>
      </c>
      <c r="C222" s="12">
        <v>1197</v>
      </c>
      <c r="D222" s="12">
        <v>1681</v>
      </c>
      <c r="E222" s="12">
        <f t="shared" si="11"/>
        <v>40800</v>
      </c>
      <c r="F222" s="12">
        <f t="shared" si="12"/>
        <v>40698</v>
      </c>
      <c r="G222" s="12">
        <f t="shared" si="13"/>
        <v>57154</v>
      </c>
    </row>
    <row r="223" spans="1:7" ht="12.75">
      <c r="A223" s="10" t="s">
        <v>219</v>
      </c>
      <c r="B223" s="13">
        <v>11914</v>
      </c>
      <c r="C223" s="13">
        <v>11921</v>
      </c>
      <c r="D223" s="13">
        <v>12547</v>
      </c>
      <c r="E223" s="13">
        <f t="shared" si="11"/>
        <v>405076</v>
      </c>
      <c r="F223" s="13">
        <f t="shared" si="12"/>
        <v>405314</v>
      </c>
      <c r="G223" s="13">
        <f t="shared" si="13"/>
        <v>426598</v>
      </c>
    </row>
  </sheetData>
  <mergeCells count="2">
    <mergeCell ref="B4:D4"/>
    <mergeCell ref="E4:G4"/>
  </mergeCells>
  <printOptions/>
  <pageMargins left="0.7874015748031497" right="0.3937007874015748" top="0.984251968503937" bottom="0.984251968503937" header="0.5118110236220472" footer="0.5118110236220472"/>
  <pageSetup firstPageNumber="3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Macuchova</cp:lastModifiedBy>
  <cp:lastPrinted>2007-09-12T15:16:34Z</cp:lastPrinted>
  <dcterms:created xsi:type="dcterms:W3CDTF">2003-10-14T11:27:58Z</dcterms:created>
  <dcterms:modified xsi:type="dcterms:W3CDTF">2007-09-18T12:59:18Z</dcterms:modified>
  <cp:category/>
  <cp:version/>
  <cp:contentType/>
  <cp:contentStatus/>
</cp:coreProperties>
</file>